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sia.polyvach\AppData\Local\Temp\SCANCLIENT\"/>
    </mc:Choice>
  </mc:AlternateContent>
  <bookViews>
    <workbookView xWindow="0" yWindow="0" windowWidth="15480" windowHeight="8190" tabRatio="400"/>
  </bookViews>
  <sheets>
    <sheet name="Аркуш1" sheetId="2" r:id="rId1"/>
  </sheets>
  <calcPr calcId="162913"/>
</workbook>
</file>

<file path=xl/calcChain.xml><?xml version="1.0" encoding="utf-8"?>
<calcChain xmlns="http://schemas.openxmlformats.org/spreadsheetml/2006/main">
  <c r="D14" i="2" l="1"/>
  <c r="D15" i="2"/>
  <c r="D16" i="2"/>
  <c r="D17" i="2"/>
  <c r="D18" i="2"/>
  <c r="D19" i="2"/>
  <c r="D20" i="2"/>
  <c r="D13" i="2"/>
  <c r="C14" i="2"/>
  <c r="E14" i="2" s="1"/>
  <c r="C15" i="2"/>
  <c r="C16" i="2"/>
  <c r="E16" i="2" s="1"/>
  <c r="C17" i="2"/>
  <c r="E17" i="2" s="1"/>
  <c r="C18" i="2"/>
  <c r="E18" i="2" s="1"/>
  <c r="C19" i="2"/>
  <c r="E19" i="2" s="1"/>
  <c r="C20" i="2"/>
  <c r="E20" i="2" s="1"/>
  <c r="C13" i="2"/>
  <c r="E13" i="2" s="1"/>
  <c r="E8" i="2" l="1"/>
  <c r="E9" i="2"/>
  <c r="E10" i="2"/>
  <c r="E11" i="2"/>
  <c r="E12" i="2"/>
</calcChain>
</file>

<file path=xl/sharedStrings.xml><?xml version="1.0" encoding="utf-8"?>
<sst xmlns="http://schemas.openxmlformats.org/spreadsheetml/2006/main" count="24" uniqueCount="24">
  <si>
    <t>Нарахована заробітна плата (грн)</t>
  </si>
  <si>
    <t>Утриманий податок</t>
  </si>
  <si>
    <t>із доходів</t>
  </si>
  <si>
    <t>фізосіб</t>
  </si>
  <si>
    <t>(грн)</t>
  </si>
  <si>
    <t>На руки (грн)</t>
  </si>
  <si>
    <t>Міністр освіти і науки України</t>
  </si>
  <si>
    <t>Січень 2025 р.</t>
  </si>
  <si>
    <t>Лютий 2025 р.</t>
  </si>
  <si>
    <t>Березень 2025 р.</t>
  </si>
  <si>
    <t>Квітень 2025 р.</t>
  </si>
  <si>
    <t>Травень 2025 р.</t>
  </si>
  <si>
    <t>Місяці року</t>
  </si>
  <si>
    <t>Червень 2025 р.</t>
  </si>
  <si>
    <t>Липень 2025 р.</t>
  </si>
  <si>
    <t>Серпень 2025 р.</t>
  </si>
  <si>
    <t>Вересень 2025 р.</t>
  </si>
  <si>
    <t>Жовтень 2025 р.</t>
  </si>
  <si>
    <t>Листопад 2025 р.</t>
  </si>
  <si>
    <t>Грудень 2025 р.</t>
  </si>
  <si>
    <t>Січень 2026 р.</t>
  </si>
  <si>
    <t>Інформація</t>
  </si>
  <si>
    <t xml:space="preserve"> про нараховану та виплачену заробітну плату Міністру освіти і науки України                                            з січня 2025 року по січень 2026 року</t>
  </si>
  <si>
    <t>Утриманий військовий збір (грн)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</si>
</sst>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00"/>
  </numFmts>
  <fonts count="3" x14ac:knownFonts="1">
    <font>
      <sz val="12"/>
      <color rgb="FF000000"/>
      <name val="Arial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horizontal="left" vertical="top" wrapText="1"/>
    </xf>
  </cellStyleXfs>
  <cellXfs count="18">
    <xf numFmtId="0" fontId="0" fillId="0" borderId="0" xfId="0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right" vertical="center" wrapText="1"/>
    </xf>
    <xf numFmtId="0" fontId="1" fillId="0" borderId="1" xfId="0" applyNumberFormat="1" applyFont="1" applyBorder="1">
      <alignment horizontal="left" vertical="top" wrapText="1"/>
    </xf>
    <xf numFmtId="4" fontId="1" fillId="0" borderId="1" xfId="0" applyNumberFormat="1" applyFont="1" applyBorder="1" applyAlignment="1">
      <alignment horizontal="right" vertical="top" wrapText="1"/>
    </xf>
    <xf numFmtId="4" fontId="0" fillId="0" borderId="0" xfId="0" applyNumberForma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65" fontId="0" fillId="0" borderId="0" xfId="0" applyNumberFormat="1">
      <alignment horizontal="left" vertical="top" wrapText="1"/>
    </xf>
  </cellXfs>
  <cellStyles count="1">
    <cellStyle name="Звичайни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0000FF"/>
      <rgbColor rgb="0000FF00"/>
      <rgbColor rgb="00FF0000"/>
      <rgbColor rgb="0000FFFF"/>
      <rgbColor rgb="00FF00FF"/>
      <rgbColor rgb="00FFFF00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J11" sqref="J11"/>
    </sheetView>
  </sheetViews>
  <sheetFormatPr defaultRowHeight="15" x14ac:dyDescent="0.2"/>
  <cols>
    <col min="1" max="1" width="16" customWidth="1"/>
    <col min="2" max="2" width="14.77734375" customWidth="1"/>
    <col min="3" max="3" width="15" customWidth="1"/>
    <col min="4" max="4" width="12.77734375" customWidth="1"/>
    <col min="5" max="5" width="13" customWidth="1"/>
    <col min="6" max="6" width="6.5546875" customWidth="1"/>
  </cols>
  <sheetData>
    <row r="1" spans="1:6" ht="15.75" x14ac:dyDescent="0.2">
      <c r="A1" s="11" t="s">
        <v>21</v>
      </c>
      <c r="B1" s="11"/>
      <c r="C1" s="11"/>
      <c r="D1" s="11"/>
      <c r="E1" s="11"/>
    </row>
    <row r="2" spans="1:6" ht="36.75" customHeight="1" x14ac:dyDescent="0.2">
      <c r="A2" s="14" t="s">
        <v>22</v>
      </c>
      <c r="B2" s="14"/>
      <c r="C2" s="14"/>
      <c r="D2" s="14"/>
      <c r="E2" s="14"/>
    </row>
    <row r="3" spans="1:6" ht="31.5" x14ac:dyDescent="0.2">
      <c r="A3" s="12" t="s">
        <v>12</v>
      </c>
      <c r="B3" s="15" t="s">
        <v>0</v>
      </c>
      <c r="C3" s="1" t="s">
        <v>1</v>
      </c>
      <c r="D3" s="16" t="s">
        <v>23</v>
      </c>
      <c r="E3" s="9" t="s">
        <v>5</v>
      </c>
    </row>
    <row r="4" spans="1:6" ht="15.75" x14ac:dyDescent="0.2">
      <c r="A4" s="13"/>
      <c r="B4" s="15"/>
      <c r="C4" s="2" t="s">
        <v>2</v>
      </c>
      <c r="D4" s="16"/>
      <c r="E4" s="9"/>
    </row>
    <row r="5" spans="1:6" ht="15.75" x14ac:dyDescent="0.2">
      <c r="A5" s="13"/>
      <c r="B5" s="15"/>
      <c r="C5" s="2" t="s">
        <v>3</v>
      </c>
      <c r="D5" s="16"/>
      <c r="E5" s="9"/>
    </row>
    <row r="6" spans="1:6" ht="15.75" x14ac:dyDescent="0.2">
      <c r="A6" s="10"/>
      <c r="B6" s="15"/>
      <c r="C6" s="3" t="s">
        <v>4</v>
      </c>
      <c r="D6" s="16"/>
      <c r="E6" s="9"/>
    </row>
    <row r="7" spans="1:6" ht="15.75" x14ac:dyDescent="0.2">
      <c r="A7" s="9" t="s">
        <v>6</v>
      </c>
      <c r="B7" s="9"/>
      <c r="C7" s="10"/>
      <c r="D7" s="9"/>
      <c r="E7" s="9"/>
    </row>
    <row r="8" spans="1:6" ht="15.75" x14ac:dyDescent="0.2">
      <c r="A8" s="4" t="s">
        <v>7</v>
      </c>
      <c r="B8" s="5">
        <v>126592.61</v>
      </c>
      <c r="C8" s="5">
        <v>22786.67</v>
      </c>
      <c r="D8" s="5">
        <v>6329.63</v>
      </c>
      <c r="E8" s="5">
        <f t="shared" ref="E8:E12" si="0">B8-C8-D8</f>
        <v>97476.31</v>
      </c>
      <c r="F8" s="17"/>
    </row>
    <row r="9" spans="1:6" ht="15.75" x14ac:dyDescent="0.2">
      <c r="A9" s="4" t="s">
        <v>8</v>
      </c>
      <c r="B9" s="5">
        <v>126189.54</v>
      </c>
      <c r="C9" s="5">
        <v>22714.12</v>
      </c>
      <c r="D9" s="5">
        <v>6309.48</v>
      </c>
      <c r="E9" s="5">
        <f t="shared" si="0"/>
        <v>97165.94</v>
      </c>
      <c r="F9" s="17"/>
    </row>
    <row r="10" spans="1:6" ht="15.75" x14ac:dyDescent="0.2">
      <c r="A10" s="4" t="s">
        <v>9</v>
      </c>
      <c r="B10" s="5">
        <v>126189.49</v>
      </c>
      <c r="C10" s="5">
        <v>22714.11</v>
      </c>
      <c r="D10" s="5">
        <v>6309.47</v>
      </c>
      <c r="E10" s="5">
        <f t="shared" si="0"/>
        <v>97165.91</v>
      </c>
      <c r="F10" s="17"/>
    </row>
    <row r="11" spans="1:6" ht="15.75" x14ac:dyDescent="0.2">
      <c r="A11" s="4" t="s">
        <v>10</v>
      </c>
      <c r="B11" s="5">
        <v>138879.75</v>
      </c>
      <c r="C11" s="5">
        <v>24998.36</v>
      </c>
      <c r="D11" s="5">
        <v>6943.99</v>
      </c>
      <c r="E11" s="5">
        <f t="shared" si="0"/>
        <v>106937.4</v>
      </c>
      <c r="F11" s="17"/>
    </row>
    <row r="12" spans="1:6" ht="15.75" x14ac:dyDescent="0.2">
      <c r="A12" s="4" t="s">
        <v>11</v>
      </c>
      <c r="B12" s="5">
        <v>138879.79</v>
      </c>
      <c r="C12" s="5">
        <v>24998.36</v>
      </c>
      <c r="D12" s="5">
        <v>6943.99</v>
      </c>
      <c r="E12" s="5">
        <f t="shared" si="0"/>
        <v>106937.44</v>
      </c>
      <c r="F12" s="17"/>
    </row>
    <row r="13" spans="1:6" ht="15.75" x14ac:dyDescent="0.2">
      <c r="A13" s="4" t="s">
        <v>13</v>
      </c>
      <c r="B13" s="5">
        <v>136454.57</v>
      </c>
      <c r="C13" s="5">
        <f>B13*18%</f>
        <v>24561.8226</v>
      </c>
      <c r="D13" s="5">
        <f>B13*5%</f>
        <v>6822.7285000000011</v>
      </c>
      <c r="E13" s="5">
        <f>B13-C13-D13</f>
        <v>105070.01890000001</v>
      </c>
      <c r="F13" s="17"/>
    </row>
    <row r="14" spans="1:6" ht="15.75" x14ac:dyDescent="0.2">
      <c r="A14" s="4" t="s">
        <v>14</v>
      </c>
      <c r="B14" s="5">
        <v>301817.81</v>
      </c>
      <c r="C14" s="5">
        <f t="shared" ref="C14:C20" si="1">B14*18%</f>
        <v>54327.205799999996</v>
      </c>
      <c r="D14" s="5">
        <f t="shared" ref="D14:D20" si="2">B14*5%</f>
        <v>15090.890500000001</v>
      </c>
      <c r="E14" s="5">
        <f t="shared" ref="E14:E20" si="3">B14-C14-D14</f>
        <v>232399.71369999999</v>
      </c>
      <c r="F14" s="17"/>
    </row>
    <row r="15" spans="1:6" ht="15.75" x14ac:dyDescent="0.2">
      <c r="A15" s="4" t="s">
        <v>15</v>
      </c>
      <c r="B15" s="5">
        <v>134057.14000000001</v>
      </c>
      <c r="C15" s="5">
        <f t="shared" si="1"/>
        <v>24130.285200000002</v>
      </c>
      <c r="D15" s="5">
        <f t="shared" si="2"/>
        <v>6702.8570000000009</v>
      </c>
      <c r="E15" s="5">
        <v>103223.99</v>
      </c>
      <c r="F15" s="17"/>
    </row>
    <row r="16" spans="1:6" ht="15.75" x14ac:dyDescent="0.2">
      <c r="A16" s="4" t="s">
        <v>16</v>
      </c>
      <c r="B16" s="5">
        <v>135423.95000000001</v>
      </c>
      <c r="C16" s="5">
        <f t="shared" si="1"/>
        <v>24376.311000000002</v>
      </c>
      <c r="D16" s="5">
        <f t="shared" si="2"/>
        <v>6771.1975000000011</v>
      </c>
      <c r="E16" s="5">
        <f t="shared" si="3"/>
        <v>104276.44150000002</v>
      </c>
      <c r="F16" s="17"/>
    </row>
    <row r="17" spans="1:6" ht="15.75" x14ac:dyDescent="0.2">
      <c r="A17" s="4" t="s">
        <v>17</v>
      </c>
      <c r="B17" s="5">
        <v>137865.94</v>
      </c>
      <c r="C17" s="5">
        <f t="shared" si="1"/>
        <v>24815.869200000001</v>
      </c>
      <c r="D17" s="5">
        <f t="shared" si="2"/>
        <v>6893.2970000000005</v>
      </c>
      <c r="E17" s="5">
        <f t="shared" si="3"/>
        <v>106156.7738</v>
      </c>
      <c r="F17" s="17"/>
    </row>
    <row r="18" spans="1:6" ht="15.75" x14ac:dyDescent="0.2">
      <c r="A18" s="4" t="s">
        <v>18</v>
      </c>
      <c r="B18" s="5">
        <v>134895</v>
      </c>
      <c r="C18" s="5">
        <f t="shared" si="1"/>
        <v>24281.1</v>
      </c>
      <c r="D18" s="5">
        <f t="shared" si="2"/>
        <v>6744.75</v>
      </c>
      <c r="E18" s="5">
        <f t="shared" si="3"/>
        <v>103869.15</v>
      </c>
      <c r="F18" s="17"/>
    </row>
    <row r="19" spans="1:6" ht="15.75" x14ac:dyDescent="0.2">
      <c r="A19" s="4" t="s">
        <v>19</v>
      </c>
      <c r="B19" s="5">
        <v>269588.38</v>
      </c>
      <c r="C19" s="5">
        <f t="shared" si="1"/>
        <v>48525.9084</v>
      </c>
      <c r="D19" s="5">
        <f t="shared" si="2"/>
        <v>13479.419000000002</v>
      </c>
      <c r="E19" s="5">
        <f t="shared" si="3"/>
        <v>207583.0526</v>
      </c>
      <c r="F19" s="17"/>
    </row>
    <row r="20" spans="1:6" ht="15.75" x14ac:dyDescent="0.2">
      <c r="A20" s="6" t="s">
        <v>20</v>
      </c>
      <c r="B20" s="7">
        <v>134895</v>
      </c>
      <c r="C20" s="5">
        <f t="shared" si="1"/>
        <v>24281.1</v>
      </c>
      <c r="D20" s="5">
        <f t="shared" si="2"/>
        <v>6744.75</v>
      </c>
      <c r="E20" s="5">
        <f t="shared" si="3"/>
        <v>103869.15</v>
      </c>
      <c r="F20" s="17"/>
    </row>
    <row r="21" spans="1:6" x14ac:dyDescent="0.2">
      <c r="B21" s="8"/>
      <c r="C21" s="8"/>
      <c r="D21" s="8"/>
      <c r="E21" s="8"/>
    </row>
  </sheetData>
  <mergeCells count="7">
    <mergeCell ref="A7:E7"/>
    <mergeCell ref="A1:E1"/>
    <mergeCell ref="A3:A6"/>
    <mergeCell ref="A2:E2"/>
    <mergeCell ref="B3:B6"/>
    <mergeCell ref="D3:D6"/>
    <mergeCell ref="E3:E6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Fast Reports Inc.</dc:creator>
  <cp:lastModifiedBy>Поливач Леся Леонідівна</cp:lastModifiedBy>
  <cp:lastPrinted>2025-06-18T14:33:33Z</cp:lastPrinted>
  <dcterms:modified xsi:type="dcterms:W3CDTF">2026-02-17T16:08:07Z</dcterms:modified>
</cp:coreProperties>
</file>