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25" windowWidth="14805" windowHeight="7890" activeTab="1"/>
  </bookViews>
  <sheets>
    <sheet name="2025-2026рр" sheetId="1" r:id="rId1"/>
    <sheet name="Класифікація посад" sheetId="2" r:id="rId2"/>
    <sheet name="Лист3" sheetId="3" r:id="rId3"/>
  </sheets>
  <definedNames>
    <definedName name="_xlnm.Print_Area" localSheetId="0">'2025-2026рр'!$A$1:$AJ$46</definedName>
  </definedNames>
  <calcPr calcId="145621"/>
</workbook>
</file>

<file path=xl/calcChain.xml><?xml version="1.0" encoding="utf-8"?>
<calcChain xmlns="http://schemas.openxmlformats.org/spreadsheetml/2006/main">
  <c r="AG36" i="1" l="1"/>
  <c r="AH36" i="1"/>
  <c r="I36" i="1"/>
  <c r="J36" i="1"/>
  <c r="G36" i="1" l="1"/>
  <c r="H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I36" i="1"/>
  <c r="AJ36" i="1"/>
  <c r="E15" i="1"/>
  <c r="AF29" i="1"/>
  <c r="AE29" i="1"/>
  <c r="F29" i="1"/>
  <c r="E29" i="1"/>
  <c r="F26" i="1"/>
  <c r="AE7" i="1" l="1"/>
  <c r="AE8" i="1"/>
  <c r="AE9" i="1"/>
  <c r="AE10" i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30" i="1"/>
  <c r="AE31" i="1"/>
  <c r="AE32" i="1"/>
  <c r="AE33" i="1"/>
  <c r="AE34" i="1"/>
  <c r="AE6" i="1"/>
  <c r="E7" i="1"/>
  <c r="F7" i="1"/>
  <c r="E8" i="1"/>
  <c r="F8" i="1"/>
  <c r="E9" i="1"/>
  <c r="F9" i="1"/>
  <c r="E10" i="1"/>
  <c r="F10" i="1"/>
  <c r="E11" i="1"/>
  <c r="F11" i="1"/>
  <c r="E12" i="1"/>
  <c r="F12" i="1"/>
  <c r="E13" i="1"/>
  <c r="F13" i="1"/>
  <c r="E14" i="1"/>
  <c r="F14" i="1"/>
  <c r="F15" i="1"/>
  <c r="E16" i="1"/>
  <c r="F16" i="1"/>
  <c r="E17" i="1"/>
  <c r="F17" i="1"/>
  <c r="E18" i="1"/>
  <c r="F18" i="1"/>
  <c r="E19" i="1"/>
  <c r="F19" i="1"/>
  <c r="E20" i="1"/>
  <c r="F20" i="1"/>
  <c r="E21" i="1"/>
  <c r="F21" i="1"/>
  <c r="E22" i="1"/>
  <c r="F22" i="1"/>
  <c r="E23" i="1"/>
  <c r="F23" i="1"/>
  <c r="E24" i="1"/>
  <c r="F24" i="1"/>
  <c r="E25" i="1"/>
  <c r="F25" i="1"/>
  <c r="E26" i="1"/>
  <c r="E27" i="1"/>
  <c r="F27" i="1"/>
  <c r="E28" i="1"/>
  <c r="F28" i="1"/>
  <c r="E30" i="1"/>
  <c r="F30" i="1"/>
  <c r="E31" i="1"/>
  <c r="F31" i="1"/>
  <c r="E32" i="1"/>
  <c r="F32" i="1"/>
  <c r="E33" i="1"/>
  <c r="F33" i="1"/>
  <c r="E34" i="1"/>
  <c r="F34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30" i="1"/>
  <c r="AF31" i="1"/>
  <c r="AF32" i="1"/>
  <c r="AF33" i="1"/>
  <c r="AF34" i="1"/>
  <c r="AF6" i="1"/>
  <c r="F6" i="1"/>
  <c r="E6" i="1"/>
  <c r="E36" i="1" l="1"/>
  <c r="AE36" i="1"/>
  <c r="AF36" i="1"/>
  <c r="F36" i="1"/>
</calcChain>
</file>

<file path=xl/sharedStrings.xml><?xml version="1.0" encoding="utf-8"?>
<sst xmlns="http://schemas.openxmlformats.org/spreadsheetml/2006/main" count="164" uniqueCount="40">
  <si>
    <t>№ п/п</t>
  </si>
  <si>
    <t>Класифікація посад</t>
  </si>
  <si>
    <t>Назва посади</t>
  </si>
  <si>
    <t>Директор департаменту</t>
  </si>
  <si>
    <t>Заступниик директора департаменту</t>
  </si>
  <si>
    <t>Начальник відділу</t>
  </si>
  <si>
    <t>Головний спеціаліст</t>
  </si>
  <si>
    <t>Головний спеціаліст з питань персоналу</t>
  </si>
  <si>
    <t>Головний спеціаліст-юрисконсульт</t>
  </si>
  <si>
    <t>Водій автотранспортного засобу</t>
  </si>
  <si>
    <t>1-ІІ-2</t>
  </si>
  <si>
    <t>9-VI-2</t>
  </si>
  <si>
    <t>9-VII-2</t>
  </si>
  <si>
    <t>8-VII-2</t>
  </si>
  <si>
    <t>24-VII-2</t>
  </si>
  <si>
    <t>19-VII-2</t>
  </si>
  <si>
    <t>нараховано</t>
  </si>
  <si>
    <t>виплачено</t>
  </si>
  <si>
    <t>лютий 2025р</t>
  </si>
  <si>
    <t>січень 2025р</t>
  </si>
  <si>
    <t xml:space="preserve"> нараховано</t>
  </si>
  <si>
    <t xml:space="preserve"> виплачено</t>
  </si>
  <si>
    <t>березень 2025р</t>
  </si>
  <si>
    <t>квітень 2025р</t>
  </si>
  <si>
    <t>травень 2025р</t>
  </si>
  <si>
    <t>червень 2025р</t>
  </si>
  <si>
    <t>липень 2025р</t>
  </si>
  <si>
    <t>серпень 2025р</t>
  </si>
  <si>
    <t>вересень 2025р</t>
  </si>
  <si>
    <t>жовтень 2025р</t>
  </si>
  <si>
    <t>листопад 2025р</t>
  </si>
  <si>
    <t>грудень 2025р</t>
  </si>
  <si>
    <t>січень 2026р</t>
  </si>
  <si>
    <t>лютий 2026р</t>
  </si>
  <si>
    <t>2025р РАЗОМ</t>
  </si>
  <si>
    <t>2026р РАЗОМ</t>
  </si>
  <si>
    <t>РАЗОМ</t>
  </si>
  <si>
    <t>ДЕПАРТАМЕНТ ОСВІТИ І НАУКИ ТЕРНОПІЛЬСЬКОЇ ОБЛАСНОЇ ДЕРЖАВНОЇ АДМІНІСТРАЦІЇ</t>
  </si>
  <si>
    <t>Посадовий оклад</t>
  </si>
  <si>
    <t>9-VIІ-2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</si>
</sst>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2" fontId="1" fillId="0" borderId="1" xfId="0" applyNumberFormat="1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 wrapText="1"/>
      <protection locked="0"/>
    </xf>
    <xf numFmtId="3" fontId="1" fillId="0" borderId="2" xfId="0" applyNumberFormat="1" applyFont="1" applyBorder="1" applyAlignment="1" applyProtection="1">
      <alignment horizontal="center" vertical="center" wrapText="1"/>
      <protection locked="0"/>
    </xf>
    <xf numFmtId="3" fontId="1" fillId="0" borderId="2" xfId="0" applyNumberFormat="1" applyFont="1" applyBorder="1" applyAlignment="1" applyProtection="1">
      <alignment horizontal="center"/>
      <protection locked="0"/>
    </xf>
    <xf numFmtId="2" fontId="0" fillId="0" borderId="1" xfId="0" applyNumberFormat="1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2" fontId="0" fillId="2" borderId="1" xfId="0" applyNumberFormat="1" applyFill="1" applyBorder="1"/>
    <xf numFmtId="0" fontId="0" fillId="2" borderId="0" xfId="0" applyFill="1"/>
    <xf numFmtId="0" fontId="0" fillId="0" borderId="1" xfId="0" applyFill="1" applyBorder="1"/>
    <xf numFmtId="3" fontId="1" fillId="0" borderId="2" xfId="0" applyNumberFormat="1" applyFont="1" applyFill="1" applyBorder="1" applyAlignment="1" applyProtection="1">
      <alignment horizontal="center"/>
      <protection locked="0"/>
    </xf>
    <xf numFmtId="0" fontId="1" fillId="0" borderId="1" xfId="0" applyFont="1" applyFill="1" applyBorder="1" applyAlignment="1" applyProtection="1">
      <alignment horizontal="left" wrapText="1"/>
      <protection locked="0"/>
    </xf>
    <xf numFmtId="2" fontId="0" fillId="0" borderId="1" xfId="0" applyNumberFormat="1" applyFill="1" applyBorder="1"/>
    <xf numFmtId="0" fontId="0" fillId="0" borderId="0" xfId="0" applyFill="1"/>
    <xf numFmtId="0" fontId="2" fillId="0" borderId="0" xfId="0" applyFont="1"/>
    <xf numFmtId="0" fontId="0" fillId="0" borderId="1" xfId="0" applyFill="1" applyBorder="1" applyAlignment="1">
      <alignment horizontal="center" vertical="center" wrapText="1"/>
    </xf>
    <xf numFmtId="0" fontId="2" fillId="0" borderId="0" xfId="0" applyFont="1" applyFill="1"/>
    <xf numFmtId="0" fontId="0" fillId="0" borderId="0" xfId="0" applyBorder="1"/>
    <xf numFmtId="0" fontId="0" fillId="0" borderId="0" xfId="0" applyFill="1" applyBorder="1"/>
    <xf numFmtId="1" fontId="1" fillId="0" borderId="1" xfId="0" applyNumberFormat="1" applyFont="1" applyBorder="1" applyAlignment="1" applyProtection="1">
      <alignment horizontal="left" vertical="center" wrapText="1"/>
      <protection locked="0"/>
    </xf>
    <xf numFmtId="1" fontId="1" fillId="0" borderId="1" xfId="0" applyNumberFormat="1" applyFont="1" applyBorder="1" applyAlignment="1" applyProtection="1">
      <alignment horizontal="left" wrapText="1"/>
      <protection locked="0"/>
    </xf>
    <xf numFmtId="2" fontId="0" fillId="0" borderId="2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2" fontId="0" fillId="0" borderId="2" xfId="0" applyNumberFormat="1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0" xfId="0" applyAlignment="1"/>
    <xf numFmtId="2" fontId="0" fillId="2" borderId="2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91"/>
  <sheetViews>
    <sheetView view="pageBreakPreview" zoomScaleNormal="100" zoomScaleSheetLayoutView="100" workbookViewId="0">
      <selection activeCell="C32" sqref="C32"/>
    </sheetView>
  </sheetViews>
  <sheetFormatPr defaultRowHeight="15" x14ac:dyDescent="0.25"/>
  <cols>
    <col min="1" max="1" width="9.140625" customWidth="1"/>
    <col min="2" max="2" width="18.5703125" customWidth="1"/>
    <col min="3" max="4" width="18" customWidth="1"/>
    <col min="5" max="5" width="13.85546875" style="16" customWidth="1"/>
    <col min="6" max="6" width="16.28515625" style="16" customWidth="1"/>
    <col min="7" max="7" width="11.7109375" customWidth="1"/>
    <col min="8" max="8" width="16.28515625" customWidth="1"/>
    <col min="9" max="9" width="12.7109375" style="16" customWidth="1"/>
    <col min="10" max="10" width="11.42578125" style="16" customWidth="1"/>
    <col min="11" max="11" width="11.5703125" customWidth="1"/>
    <col min="12" max="12" width="11.7109375" customWidth="1"/>
    <col min="13" max="13" width="12.42578125" customWidth="1"/>
    <col min="14" max="14" width="13.85546875" customWidth="1"/>
    <col min="15" max="15" width="12.42578125" customWidth="1"/>
    <col min="16" max="16" width="11.140625" customWidth="1"/>
    <col min="17" max="17" width="12.28515625" style="16" customWidth="1"/>
    <col min="18" max="18" width="11.5703125" style="16" customWidth="1"/>
    <col min="19" max="26" width="11.7109375" customWidth="1"/>
    <col min="27" max="27" width="11.7109375" style="16" customWidth="1"/>
    <col min="28" max="28" width="11.140625" style="16" customWidth="1"/>
    <col min="29" max="29" width="12.42578125" customWidth="1"/>
    <col min="30" max="30" width="11.7109375" customWidth="1"/>
    <col min="31" max="31" width="13.42578125" style="16" customWidth="1"/>
    <col min="32" max="32" width="13" style="16" customWidth="1"/>
    <col min="33" max="33" width="12.28515625" style="16" customWidth="1"/>
    <col min="34" max="34" width="11.85546875" style="16" customWidth="1"/>
    <col min="35" max="35" width="12.7109375" customWidth="1"/>
    <col min="36" max="36" width="11.5703125" customWidth="1"/>
  </cols>
  <sheetData>
    <row r="1" spans="1:47" x14ac:dyDescent="0.25">
      <c r="C1" s="20"/>
      <c r="D1" s="20"/>
      <c r="E1" s="21"/>
      <c r="G1" s="16"/>
      <c r="J1" s="19"/>
      <c r="L1" s="17"/>
      <c r="N1" s="17"/>
      <c r="P1" s="17"/>
      <c r="R1" s="19"/>
      <c r="T1" s="17"/>
      <c r="V1" s="17"/>
      <c r="X1" s="17"/>
      <c r="Z1" s="17"/>
      <c r="AB1" s="19"/>
      <c r="AD1" s="17"/>
      <c r="AH1" s="19"/>
      <c r="AJ1" s="17"/>
    </row>
    <row r="2" spans="1:47" x14ac:dyDescent="0.25">
      <c r="B2" s="28" t="s">
        <v>37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AB2" s="19"/>
    </row>
    <row r="3" spans="1:47" x14ac:dyDescent="0.25">
      <c r="C3" s="20"/>
      <c r="D3" s="20"/>
      <c r="E3" s="21"/>
      <c r="G3" s="16"/>
      <c r="AJ3" s="16"/>
    </row>
    <row r="4" spans="1:47" x14ac:dyDescent="0.25">
      <c r="A4" s="1"/>
      <c r="B4" s="1"/>
      <c r="C4" s="1"/>
      <c r="D4" s="1"/>
      <c r="E4" s="29" t="s">
        <v>34</v>
      </c>
      <c r="F4" s="30"/>
      <c r="G4" s="24" t="s">
        <v>19</v>
      </c>
      <c r="H4" s="25"/>
      <c r="I4" s="26" t="s">
        <v>18</v>
      </c>
      <c r="J4" s="27"/>
      <c r="K4" s="24" t="s">
        <v>22</v>
      </c>
      <c r="L4" s="25"/>
      <c r="M4" s="24" t="s">
        <v>23</v>
      </c>
      <c r="N4" s="25"/>
      <c r="O4" s="24" t="s">
        <v>24</v>
      </c>
      <c r="P4" s="25"/>
      <c r="Q4" s="26" t="s">
        <v>25</v>
      </c>
      <c r="R4" s="27"/>
      <c r="S4" s="24" t="s">
        <v>26</v>
      </c>
      <c r="T4" s="25"/>
      <c r="U4" s="24" t="s">
        <v>27</v>
      </c>
      <c r="V4" s="25"/>
      <c r="W4" s="24" t="s">
        <v>28</v>
      </c>
      <c r="X4" s="25"/>
      <c r="Y4" s="24" t="s">
        <v>29</v>
      </c>
      <c r="Z4" s="25"/>
      <c r="AA4" s="26" t="s">
        <v>30</v>
      </c>
      <c r="AB4" s="27"/>
      <c r="AC4" s="24" t="s">
        <v>31</v>
      </c>
      <c r="AD4" s="25"/>
      <c r="AE4" s="29" t="s">
        <v>35</v>
      </c>
      <c r="AF4" s="30"/>
      <c r="AG4" s="26" t="s">
        <v>32</v>
      </c>
      <c r="AH4" s="27"/>
      <c r="AI4" s="24" t="s">
        <v>33</v>
      </c>
      <c r="AJ4" s="25"/>
    </row>
    <row r="5" spans="1:47" ht="30" x14ac:dyDescent="0.25">
      <c r="A5" s="7" t="s">
        <v>0</v>
      </c>
      <c r="B5" s="8" t="s">
        <v>1</v>
      </c>
      <c r="C5" s="7" t="s">
        <v>38</v>
      </c>
      <c r="D5" s="7" t="s">
        <v>2</v>
      </c>
      <c r="E5" s="9" t="s">
        <v>16</v>
      </c>
      <c r="F5" s="9" t="s">
        <v>17</v>
      </c>
      <c r="G5" s="8" t="s">
        <v>16</v>
      </c>
      <c r="H5" s="8" t="s">
        <v>17</v>
      </c>
      <c r="I5" s="18" t="s">
        <v>20</v>
      </c>
      <c r="J5" s="18" t="s">
        <v>17</v>
      </c>
      <c r="K5" s="8" t="s">
        <v>16</v>
      </c>
      <c r="L5" s="8" t="s">
        <v>21</v>
      </c>
      <c r="M5" s="8" t="s">
        <v>16</v>
      </c>
      <c r="N5" s="8" t="s">
        <v>17</v>
      </c>
      <c r="O5" s="8" t="s">
        <v>16</v>
      </c>
      <c r="P5" s="8" t="s">
        <v>17</v>
      </c>
      <c r="Q5" s="18" t="s">
        <v>16</v>
      </c>
      <c r="R5" s="18" t="s">
        <v>17</v>
      </c>
      <c r="S5" s="8" t="s">
        <v>16</v>
      </c>
      <c r="T5" s="8" t="s">
        <v>17</v>
      </c>
      <c r="U5" s="8" t="s">
        <v>16</v>
      </c>
      <c r="V5" s="8" t="s">
        <v>17</v>
      </c>
      <c r="W5" s="8" t="s">
        <v>16</v>
      </c>
      <c r="X5" s="8" t="s">
        <v>17</v>
      </c>
      <c r="Y5" s="8" t="s">
        <v>16</v>
      </c>
      <c r="Z5" s="8" t="s">
        <v>17</v>
      </c>
      <c r="AA5" s="18" t="s">
        <v>16</v>
      </c>
      <c r="AB5" s="18" t="s">
        <v>17</v>
      </c>
      <c r="AC5" s="8" t="s">
        <v>16</v>
      </c>
      <c r="AD5" s="8" t="s">
        <v>17</v>
      </c>
      <c r="AE5" s="9" t="s">
        <v>16</v>
      </c>
      <c r="AF5" s="9" t="s">
        <v>17</v>
      </c>
      <c r="AG5" s="18" t="s">
        <v>16</v>
      </c>
      <c r="AH5" s="18" t="s">
        <v>17</v>
      </c>
      <c r="AI5" s="8" t="s">
        <v>20</v>
      </c>
      <c r="AJ5" s="8" t="s">
        <v>17</v>
      </c>
    </row>
    <row r="6" spans="1:47" ht="31.5" x14ac:dyDescent="0.25">
      <c r="A6" s="1">
        <v>1</v>
      </c>
      <c r="B6" s="4" t="s">
        <v>10</v>
      </c>
      <c r="C6" s="22">
        <v>53021</v>
      </c>
      <c r="D6" s="2" t="s">
        <v>3</v>
      </c>
      <c r="E6" s="10">
        <f>G6+I6+K6+M6+O6+Q6+S6+U6+W6+Y6+AA6+AC6</f>
        <v>791648.30999999994</v>
      </c>
      <c r="F6" s="10">
        <f>H6+J6+L6+N6+P6+R6+T6+V6+X6+Z6+AB6+AD6</f>
        <v>601652.79999999993</v>
      </c>
      <c r="G6" s="6">
        <v>34294.6</v>
      </c>
      <c r="H6" s="6">
        <v>26063.9</v>
      </c>
      <c r="I6" s="15">
        <v>67889.2</v>
      </c>
      <c r="J6" s="15">
        <v>51595.79</v>
      </c>
      <c r="K6" s="6">
        <v>62720.800000000003</v>
      </c>
      <c r="L6" s="6">
        <v>47667.82</v>
      </c>
      <c r="M6" s="6">
        <v>62720.800000000003</v>
      </c>
      <c r="N6" s="6">
        <v>47667.82</v>
      </c>
      <c r="O6" s="6">
        <v>62720.800000000003</v>
      </c>
      <c r="P6" s="6">
        <v>47667.82</v>
      </c>
      <c r="Q6" s="15">
        <v>126127.25</v>
      </c>
      <c r="R6" s="15">
        <v>95856.71</v>
      </c>
      <c r="S6" s="6">
        <v>43631.86</v>
      </c>
      <c r="T6" s="6">
        <v>33160.230000000003</v>
      </c>
      <c r="U6" s="6">
        <v>60010.25</v>
      </c>
      <c r="V6" s="6">
        <v>45607.79</v>
      </c>
      <c r="W6" s="6">
        <v>65834.850000000006</v>
      </c>
      <c r="X6" s="6">
        <v>50034.5</v>
      </c>
      <c r="Y6" s="6">
        <v>58096.3</v>
      </c>
      <c r="Z6" s="6">
        <v>44153.19</v>
      </c>
      <c r="AA6" s="15">
        <v>52187.34</v>
      </c>
      <c r="AB6" s="15">
        <v>39662.39</v>
      </c>
      <c r="AC6" s="6">
        <v>95414.26</v>
      </c>
      <c r="AD6" s="6">
        <v>72514.84</v>
      </c>
      <c r="AE6" s="10">
        <f>AG6+AI6</f>
        <v>124271.73000000001</v>
      </c>
      <c r="AF6" s="10">
        <f>AH6+AJ6</f>
        <v>94511.61</v>
      </c>
      <c r="AG6" s="12">
        <v>36657.49</v>
      </c>
      <c r="AH6" s="12">
        <v>27924.78</v>
      </c>
      <c r="AI6" s="1">
        <v>87614.24</v>
      </c>
      <c r="AJ6" s="1">
        <v>66586.83</v>
      </c>
    </row>
    <row r="7" spans="1:47" ht="47.25" x14ac:dyDescent="0.25">
      <c r="A7" s="1">
        <v>2</v>
      </c>
      <c r="B7" s="4" t="s">
        <v>10</v>
      </c>
      <c r="C7" s="22">
        <v>50370</v>
      </c>
      <c r="D7" s="2" t="s">
        <v>4</v>
      </c>
      <c r="E7" s="10">
        <f t="shared" ref="E7:E34" si="0">G7+I7+K7+M7+O7+Q7+S7+U7+W7+Y7+AA7+AC7</f>
        <v>89229.170000000013</v>
      </c>
      <c r="F7" s="10">
        <f t="shared" ref="F7:F34" si="1">H7+J7+L7+N7+P7+R7+T7+V7+X7+Z7+AB7+AD7</f>
        <v>68706.460000000006</v>
      </c>
      <c r="G7" s="6"/>
      <c r="H7" s="6"/>
      <c r="I7" s="15"/>
      <c r="J7" s="15"/>
      <c r="K7" s="6"/>
      <c r="L7" s="6"/>
      <c r="M7" s="6">
        <v>29013.63</v>
      </c>
      <c r="N7" s="6">
        <v>22340.5</v>
      </c>
      <c r="O7" s="6">
        <v>32415</v>
      </c>
      <c r="P7" s="6">
        <v>24959.55</v>
      </c>
      <c r="Q7" s="15">
        <v>27800.54</v>
      </c>
      <c r="R7" s="15">
        <v>21406.41</v>
      </c>
      <c r="S7" s="6"/>
      <c r="T7" s="6"/>
      <c r="U7" s="6"/>
      <c r="V7" s="6"/>
      <c r="W7" s="6"/>
      <c r="X7" s="6"/>
      <c r="Y7" s="6"/>
      <c r="Z7" s="6"/>
      <c r="AA7" s="15"/>
      <c r="AB7" s="15"/>
      <c r="AC7" s="6"/>
      <c r="AD7" s="6"/>
      <c r="AE7" s="10">
        <f t="shared" ref="AE7:AE34" si="2">AG7+AI7</f>
        <v>0</v>
      </c>
      <c r="AF7" s="10">
        <f t="shared" ref="AF7:AF34" si="3">AH7+AJ7</f>
        <v>0</v>
      </c>
      <c r="AG7" s="12"/>
      <c r="AH7" s="12"/>
      <c r="AI7" s="1"/>
      <c r="AJ7" s="1"/>
    </row>
    <row r="8" spans="1:47" ht="47.25" x14ac:dyDescent="0.25">
      <c r="A8" s="1">
        <v>3</v>
      </c>
      <c r="B8" s="4" t="s">
        <v>10</v>
      </c>
      <c r="C8" s="22">
        <v>50370</v>
      </c>
      <c r="D8" s="2" t="s">
        <v>4</v>
      </c>
      <c r="E8" s="10">
        <f t="shared" si="0"/>
        <v>362422.7</v>
      </c>
      <c r="F8" s="10">
        <f t="shared" si="1"/>
        <v>277255.78000000003</v>
      </c>
      <c r="G8" s="6"/>
      <c r="H8" s="6"/>
      <c r="I8" s="15"/>
      <c r="J8" s="15"/>
      <c r="K8" s="6"/>
      <c r="L8" s="6"/>
      <c r="M8" s="6"/>
      <c r="N8" s="6"/>
      <c r="O8" s="6"/>
      <c r="P8" s="6"/>
      <c r="Q8" s="15">
        <v>26055.42</v>
      </c>
      <c r="R8" s="15">
        <v>20062.669999999998</v>
      </c>
      <c r="S8" s="6">
        <v>51664</v>
      </c>
      <c r="T8" s="6">
        <v>39781.29</v>
      </c>
      <c r="U8" s="6">
        <v>51930.46</v>
      </c>
      <c r="V8" s="6">
        <v>39986.46</v>
      </c>
      <c r="W8" s="6">
        <v>51797.23</v>
      </c>
      <c r="X8" s="6">
        <v>39883.870000000003</v>
      </c>
      <c r="Y8" s="6">
        <v>51797.23</v>
      </c>
      <c r="Z8" s="6">
        <v>39365.9</v>
      </c>
      <c r="AA8" s="15">
        <v>42222.73</v>
      </c>
      <c r="AB8" s="15">
        <v>32089.29</v>
      </c>
      <c r="AC8" s="6">
        <v>86955.63</v>
      </c>
      <c r="AD8" s="6">
        <v>66086.3</v>
      </c>
      <c r="AE8" s="10">
        <f t="shared" si="2"/>
        <v>127125</v>
      </c>
      <c r="AF8" s="10">
        <f t="shared" si="3"/>
        <v>96615</v>
      </c>
      <c r="AG8" s="15">
        <v>32515</v>
      </c>
      <c r="AH8" s="15">
        <v>24711.4</v>
      </c>
      <c r="AI8" s="6">
        <v>94610</v>
      </c>
      <c r="AJ8" s="6">
        <v>71903.600000000006</v>
      </c>
    </row>
    <row r="9" spans="1:47" ht="31.5" x14ac:dyDescent="0.25">
      <c r="A9" s="1">
        <v>4</v>
      </c>
      <c r="B9" s="5" t="s">
        <v>11</v>
      </c>
      <c r="C9" s="23">
        <v>27034</v>
      </c>
      <c r="D9" s="3" t="s">
        <v>5</v>
      </c>
      <c r="E9" s="10">
        <f t="shared" si="0"/>
        <v>107282.88</v>
      </c>
      <c r="F9" s="10">
        <f t="shared" si="1"/>
        <v>82607.839999999997</v>
      </c>
      <c r="G9" s="6">
        <v>20981.4</v>
      </c>
      <c r="H9" s="6">
        <v>16155.69</v>
      </c>
      <c r="I9" s="15">
        <v>31633.08</v>
      </c>
      <c r="J9" s="15">
        <v>24357.48</v>
      </c>
      <c r="K9" s="6">
        <v>54668.4</v>
      </c>
      <c r="L9" s="6">
        <v>42094.67</v>
      </c>
      <c r="M9" s="6"/>
      <c r="N9" s="6"/>
      <c r="O9" s="6"/>
      <c r="P9" s="6"/>
      <c r="Q9" s="15"/>
      <c r="R9" s="15"/>
      <c r="S9" s="6"/>
      <c r="T9" s="6"/>
      <c r="U9" s="6"/>
      <c r="V9" s="6"/>
      <c r="W9" s="6"/>
      <c r="X9" s="6"/>
      <c r="Y9" s="6"/>
      <c r="Z9" s="6"/>
      <c r="AA9" s="15"/>
      <c r="AB9" s="15"/>
      <c r="AC9" s="6"/>
      <c r="AD9" s="6"/>
      <c r="AE9" s="10">
        <f t="shared" si="2"/>
        <v>0</v>
      </c>
      <c r="AF9" s="10">
        <f t="shared" si="3"/>
        <v>0</v>
      </c>
      <c r="AG9" s="12"/>
      <c r="AH9" s="12"/>
      <c r="AI9" s="1"/>
      <c r="AJ9" s="1"/>
    </row>
    <row r="10" spans="1:47" ht="31.5" x14ac:dyDescent="0.25">
      <c r="A10" s="1">
        <v>5</v>
      </c>
      <c r="B10" s="5" t="s">
        <v>11</v>
      </c>
      <c r="C10" s="23">
        <v>27034</v>
      </c>
      <c r="D10" s="3" t="s">
        <v>5</v>
      </c>
      <c r="E10" s="10">
        <f t="shared" si="0"/>
        <v>404567.98</v>
      </c>
      <c r="F10" s="10">
        <f t="shared" si="1"/>
        <v>307471.75</v>
      </c>
      <c r="G10" s="6">
        <v>19627.16</v>
      </c>
      <c r="H10" s="6">
        <v>14916.64</v>
      </c>
      <c r="I10" s="15">
        <v>42469.87</v>
      </c>
      <c r="J10" s="15">
        <v>32277.119999999999</v>
      </c>
      <c r="K10" s="6">
        <v>20878.400000000001</v>
      </c>
      <c r="L10" s="6">
        <v>15867.59</v>
      </c>
      <c r="M10" s="6">
        <v>53361.65</v>
      </c>
      <c r="N10" s="6">
        <v>40554.86</v>
      </c>
      <c r="O10" s="6">
        <v>36028.660000000003</v>
      </c>
      <c r="P10" s="6">
        <v>27381.79</v>
      </c>
      <c r="Q10" s="15">
        <v>55839.34</v>
      </c>
      <c r="R10" s="15">
        <v>42437.9</v>
      </c>
      <c r="S10" s="6">
        <v>31833.58</v>
      </c>
      <c r="T10" s="6">
        <v>24193.53</v>
      </c>
      <c r="U10" s="6">
        <v>32219.87</v>
      </c>
      <c r="V10" s="6">
        <v>24487.11</v>
      </c>
      <c r="W10" s="6">
        <v>32119.97</v>
      </c>
      <c r="X10" s="6">
        <v>24411.19</v>
      </c>
      <c r="Y10" s="6">
        <v>26005.67</v>
      </c>
      <c r="Z10" s="6">
        <v>19764.32</v>
      </c>
      <c r="AA10" s="15">
        <v>28178.14</v>
      </c>
      <c r="AB10" s="15">
        <v>21415.38</v>
      </c>
      <c r="AC10" s="6">
        <v>26005.67</v>
      </c>
      <c r="AD10" s="6">
        <v>19764.32</v>
      </c>
      <c r="AE10" s="10">
        <f t="shared" si="2"/>
        <v>76354.52</v>
      </c>
      <c r="AF10" s="10">
        <f t="shared" si="3"/>
        <v>58029.440000000002</v>
      </c>
      <c r="AG10" s="12">
        <v>24744.12</v>
      </c>
      <c r="AH10" s="12">
        <v>18805.53</v>
      </c>
      <c r="AI10" s="6">
        <v>51610.400000000001</v>
      </c>
      <c r="AJ10" s="1">
        <v>39223.910000000003</v>
      </c>
    </row>
    <row r="11" spans="1:47" s="16" customFormat="1" ht="31.5" x14ac:dyDescent="0.25">
      <c r="A11" s="12">
        <v>6</v>
      </c>
      <c r="B11" s="13" t="s">
        <v>11</v>
      </c>
      <c r="C11" s="14">
        <v>27034</v>
      </c>
      <c r="D11" s="14" t="s">
        <v>5</v>
      </c>
      <c r="E11" s="10">
        <f t="shared" si="0"/>
        <v>356020.71</v>
      </c>
      <c r="F11" s="10">
        <f t="shared" si="1"/>
        <v>270597.98</v>
      </c>
      <c r="G11" s="15">
        <v>17432.240000000002</v>
      </c>
      <c r="H11" s="15">
        <v>13248.51</v>
      </c>
      <c r="I11" s="15">
        <v>27590.720000000001</v>
      </c>
      <c r="J11" s="15">
        <v>20968.95</v>
      </c>
      <c r="K11" s="15">
        <v>24549.58</v>
      </c>
      <c r="L11" s="15">
        <v>18657.689999999999</v>
      </c>
      <c r="M11" s="15">
        <v>20631.689999999999</v>
      </c>
      <c r="N11" s="15">
        <v>15702.24</v>
      </c>
      <c r="O11" s="15">
        <v>34740.080000000002</v>
      </c>
      <c r="P11" s="15">
        <v>26402.47</v>
      </c>
      <c r="Q11" s="15">
        <v>50964.9</v>
      </c>
      <c r="R11" s="15">
        <v>38733.33</v>
      </c>
      <c r="S11" s="15">
        <v>51326.98</v>
      </c>
      <c r="T11" s="15">
        <v>39008.51</v>
      </c>
      <c r="U11" s="15">
        <v>29125.47</v>
      </c>
      <c r="V11" s="15">
        <v>22135.37</v>
      </c>
      <c r="W11" s="15">
        <v>28224.86</v>
      </c>
      <c r="X11" s="15">
        <v>21450.91</v>
      </c>
      <c r="Y11" s="15">
        <v>23152.33</v>
      </c>
      <c r="Z11" s="15">
        <v>17595.78</v>
      </c>
      <c r="AA11" s="15">
        <v>25129.53</v>
      </c>
      <c r="AB11" s="15">
        <v>19098.439999999999</v>
      </c>
      <c r="AC11" s="15">
        <v>23152.33</v>
      </c>
      <c r="AD11" s="15">
        <v>17595.78</v>
      </c>
      <c r="AE11" s="10">
        <f t="shared" si="2"/>
        <v>64853.24</v>
      </c>
      <c r="AF11" s="10">
        <f t="shared" si="3"/>
        <v>49288.49</v>
      </c>
      <c r="AG11" s="15">
        <v>20981.4</v>
      </c>
      <c r="AH11" s="12">
        <v>15945.88</v>
      </c>
      <c r="AI11" s="12">
        <v>43871.839999999997</v>
      </c>
      <c r="AJ11" s="12">
        <v>33342.61</v>
      </c>
    </row>
    <row r="12" spans="1:47" s="16" customFormat="1" ht="31.5" x14ac:dyDescent="0.25">
      <c r="A12" s="12">
        <v>7</v>
      </c>
      <c r="B12" s="13" t="s">
        <v>11</v>
      </c>
      <c r="C12" s="14">
        <v>27034</v>
      </c>
      <c r="D12" s="14" t="s">
        <v>5</v>
      </c>
      <c r="E12" s="10">
        <f t="shared" si="0"/>
        <v>498504.12000000005</v>
      </c>
      <c r="F12" s="10">
        <f t="shared" si="1"/>
        <v>383848.17</v>
      </c>
      <c r="G12" s="15">
        <v>21181.4</v>
      </c>
      <c r="H12" s="15">
        <v>16309.69</v>
      </c>
      <c r="I12" s="15">
        <v>41562.800000000003</v>
      </c>
      <c r="J12" s="15">
        <v>32003.37</v>
      </c>
      <c r="K12" s="15">
        <v>38427.199999999997</v>
      </c>
      <c r="L12" s="15">
        <v>29588.94</v>
      </c>
      <c r="M12" s="15">
        <v>94382.31</v>
      </c>
      <c r="N12" s="15">
        <v>72674.37</v>
      </c>
      <c r="O12" s="15">
        <v>52537.4</v>
      </c>
      <c r="P12" s="15">
        <v>40453.800000000003</v>
      </c>
      <c r="Q12" s="15">
        <v>38427.199999999997</v>
      </c>
      <c r="R12" s="15">
        <v>29588.94</v>
      </c>
      <c r="S12" s="15">
        <v>38427.199999999997</v>
      </c>
      <c r="T12" s="15">
        <v>29588.94</v>
      </c>
      <c r="U12" s="15">
        <v>46034.83</v>
      </c>
      <c r="V12" s="15">
        <v>35446.83</v>
      </c>
      <c r="W12" s="15">
        <v>29796.7</v>
      </c>
      <c r="X12" s="15">
        <v>22943.45</v>
      </c>
      <c r="Y12" s="15">
        <v>31505.33</v>
      </c>
      <c r="Z12" s="15">
        <v>24259.1</v>
      </c>
      <c r="AA12" s="15">
        <v>32479.94</v>
      </c>
      <c r="AB12" s="15">
        <v>25009.55</v>
      </c>
      <c r="AC12" s="15">
        <v>33741.81</v>
      </c>
      <c r="AD12" s="15">
        <v>25981.19</v>
      </c>
      <c r="AE12" s="10">
        <f t="shared" si="2"/>
        <v>79998.600000000006</v>
      </c>
      <c r="AF12" s="10">
        <f t="shared" si="3"/>
        <v>61598.929999999993</v>
      </c>
      <c r="AG12" s="15">
        <v>25884.799999999999</v>
      </c>
      <c r="AH12" s="15">
        <v>19931.3</v>
      </c>
      <c r="AI12" s="15">
        <v>54113.8</v>
      </c>
      <c r="AJ12" s="12">
        <v>41667.629999999997</v>
      </c>
    </row>
    <row r="13" spans="1:47" ht="31.5" x14ac:dyDescent="0.25">
      <c r="A13" s="1">
        <v>8</v>
      </c>
      <c r="B13" s="5" t="s">
        <v>11</v>
      </c>
      <c r="C13" s="3">
        <v>27034</v>
      </c>
      <c r="D13" s="3" t="s">
        <v>5</v>
      </c>
      <c r="E13" s="10">
        <f t="shared" si="0"/>
        <v>0</v>
      </c>
      <c r="F13" s="10">
        <f t="shared" si="1"/>
        <v>0</v>
      </c>
      <c r="G13" s="6"/>
      <c r="H13" s="6"/>
      <c r="I13" s="15"/>
      <c r="J13" s="15"/>
      <c r="K13" s="6"/>
      <c r="L13" s="6"/>
      <c r="M13" s="6"/>
      <c r="N13" s="6"/>
      <c r="O13" s="6"/>
      <c r="P13" s="6"/>
      <c r="Q13" s="15"/>
      <c r="R13" s="15"/>
      <c r="S13" s="6"/>
      <c r="T13" s="6"/>
      <c r="U13" s="6"/>
      <c r="V13" s="6"/>
      <c r="W13" s="6"/>
      <c r="X13" s="6"/>
      <c r="Y13" s="6"/>
      <c r="Z13" s="6"/>
      <c r="AA13" s="15"/>
      <c r="AB13" s="15"/>
      <c r="AC13" s="6"/>
      <c r="AD13" s="6"/>
      <c r="AE13" s="10">
        <f t="shared" si="2"/>
        <v>17572.099999999999</v>
      </c>
      <c r="AF13" s="10">
        <f t="shared" si="3"/>
        <v>13530.51</v>
      </c>
      <c r="AG13" s="12"/>
      <c r="AH13" s="12"/>
      <c r="AI13" s="1">
        <v>17572.099999999999</v>
      </c>
      <c r="AJ13" s="1">
        <v>13530.51</v>
      </c>
    </row>
    <row r="14" spans="1:47" s="11" customFormat="1" ht="31.5" x14ac:dyDescent="0.25">
      <c r="A14" s="12">
        <v>9</v>
      </c>
      <c r="B14" s="13" t="s">
        <v>12</v>
      </c>
      <c r="C14" s="14">
        <v>20795</v>
      </c>
      <c r="D14" s="14" t="s">
        <v>6</v>
      </c>
      <c r="E14" s="10">
        <f t="shared" si="0"/>
        <v>281741.77999999997</v>
      </c>
      <c r="F14" s="10">
        <f t="shared" si="1"/>
        <v>214189.72999999998</v>
      </c>
      <c r="G14" s="15">
        <v>9199.34</v>
      </c>
      <c r="H14" s="15">
        <v>6991.5</v>
      </c>
      <c r="I14" s="15">
        <v>20998.2</v>
      </c>
      <c r="J14" s="15">
        <v>15958.63</v>
      </c>
      <c r="K14" s="15">
        <v>18030.78</v>
      </c>
      <c r="L14" s="15">
        <v>13750.04</v>
      </c>
      <c r="M14" s="15">
        <v>18277.46</v>
      </c>
      <c r="N14" s="15">
        <v>13890.88</v>
      </c>
      <c r="O14" s="15">
        <v>29233.51</v>
      </c>
      <c r="P14" s="15">
        <v>22217.47</v>
      </c>
      <c r="Q14" s="15">
        <v>39221.980000000003</v>
      </c>
      <c r="R14" s="15">
        <v>29808.71</v>
      </c>
      <c r="S14" s="15">
        <v>42653.09</v>
      </c>
      <c r="T14" s="15">
        <v>32416.35</v>
      </c>
      <c r="U14" s="15">
        <v>24215.279999999999</v>
      </c>
      <c r="V14" s="15">
        <v>18403.62</v>
      </c>
      <c r="W14" s="15">
        <v>22987.4</v>
      </c>
      <c r="X14" s="15">
        <v>17470.439999999999</v>
      </c>
      <c r="Y14" s="15">
        <v>19995.900000000001</v>
      </c>
      <c r="Z14" s="15">
        <v>15196.89</v>
      </c>
      <c r="AA14" s="15">
        <v>18245.25</v>
      </c>
      <c r="AB14" s="15">
        <v>13885.67</v>
      </c>
      <c r="AC14" s="15">
        <v>18683.59</v>
      </c>
      <c r="AD14" s="15">
        <v>14199.53</v>
      </c>
      <c r="AE14" s="10">
        <f t="shared" si="2"/>
        <v>46028.72</v>
      </c>
      <c r="AF14" s="10">
        <f t="shared" si="3"/>
        <v>34121.4</v>
      </c>
      <c r="AG14" s="12">
        <v>18708.98</v>
      </c>
      <c r="AH14" s="12">
        <v>14218.83</v>
      </c>
      <c r="AI14" s="12">
        <v>27319.74</v>
      </c>
      <c r="AJ14" s="12">
        <v>19902.57</v>
      </c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</row>
    <row r="15" spans="1:47" ht="31.5" x14ac:dyDescent="0.25">
      <c r="A15" s="1">
        <v>10</v>
      </c>
      <c r="B15" s="5" t="s">
        <v>12</v>
      </c>
      <c r="C15" s="14">
        <v>20795</v>
      </c>
      <c r="D15" s="3" t="s">
        <v>6</v>
      </c>
      <c r="E15" s="10">
        <f>G15+I15+K15+M15+O15+Q15+S15+U15+W15+Y15+AA15+AC15</f>
        <v>365471.83999999997</v>
      </c>
      <c r="F15" s="10">
        <f t="shared" si="1"/>
        <v>281413.35000000003</v>
      </c>
      <c r="G15" s="6">
        <v>17677.580000000002</v>
      </c>
      <c r="H15" s="6">
        <v>13611.74</v>
      </c>
      <c r="I15" s="15">
        <v>27984.38</v>
      </c>
      <c r="J15" s="15">
        <v>21547.97</v>
      </c>
      <c r="K15" s="6">
        <v>24603.279999999999</v>
      </c>
      <c r="L15" s="6">
        <v>18944.53</v>
      </c>
      <c r="M15" s="6">
        <v>22830.98</v>
      </c>
      <c r="N15" s="6">
        <v>17579.849999999999</v>
      </c>
      <c r="O15" s="6">
        <v>59230.73</v>
      </c>
      <c r="P15" s="6">
        <v>45607.66</v>
      </c>
      <c r="Q15" s="15">
        <v>48660.89</v>
      </c>
      <c r="R15" s="15">
        <v>37468.89</v>
      </c>
      <c r="S15" s="6">
        <v>33384</v>
      </c>
      <c r="T15" s="6">
        <v>25705.68</v>
      </c>
      <c r="U15" s="6">
        <v>23027.46</v>
      </c>
      <c r="V15" s="6">
        <v>17731.16</v>
      </c>
      <c r="W15" s="6">
        <v>26718.27</v>
      </c>
      <c r="X15" s="6">
        <v>20573.07</v>
      </c>
      <c r="Y15" s="6">
        <v>18249.39</v>
      </c>
      <c r="Z15" s="6">
        <v>14052.03</v>
      </c>
      <c r="AA15" s="15">
        <v>37994.410000000003</v>
      </c>
      <c r="AB15" s="15">
        <v>29255.7</v>
      </c>
      <c r="AC15" s="6">
        <v>25110.47</v>
      </c>
      <c r="AD15" s="6">
        <v>19335.07</v>
      </c>
      <c r="AE15" s="10">
        <f t="shared" si="2"/>
        <v>56605.380000000005</v>
      </c>
      <c r="AF15" s="10">
        <f t="shared" si="3"/>
        <v>43586.14</v>
      </c>
      <c r="AG15" s="12">
        <v>21223.16</v>
      </c>
      <c r="AH15" s="12">
        <v>16341.83</v>
      </c>
      <c r="AI15" s="1">
        <v>35382.22</v>
      </c>
      <c r="AJ15" s="1">
        <v>27244.31</v>
      </c>
    </row>
    <row r="16" spans="1:47" ht="31.5" x14ac:dyDescent="0.25">
      <c r="A16" s="1">
        <v>11</v>
      </c>
      <c r="B16" s="5" t="s">
        <v>12</v>
      </c>
      <c r="C16" s="14">
        <v>20795</v>
      </c>
      <c r="D16" s="3" t="s">
        <v>6</v>
      </c>
      <c r="E16" s="10">
        <f t="shared" si="0"/>
        <v>306050.71999999997</v>
      </c>
      <c r="F16" s="10">
        <f t="shared" si="1"/>
        <v>235462.02</v>
      </c>
      <c r="G16" s="6">
        <v>14105.66</v>
      </c>
      <c r="H16" s="6">
        <v>10861.36</v>
      </c>
      <c r="I16" s="15">
        <v>22449.26</v>
      </c>
      <c r="J16" s="15">
        <v>17285.93</v>
      </c>
      <c r="K16" s="6">
        <v>20049.759999999998</v>
      </c>
      <c r="L16" s="6">
        <v>15438.31</v>
      </c>
      <c r="M16" s="6">
        <v>18277.46</v>
      </c>
      <c r="N16" s="6">
        <v>14073.65</v>
      </c>
      <c r="O16" s="6">
        <v>34228.160000000003</v>
      </c>
      <c r="P16" s="6">
        <v>26355.68</v>
      </c>
      <c r="Q16" s="15">
        <v>23594.36</v>
      </c>
      <c r="R16" s="15">
        <v>18167.66</v>
      </c>
      <c r="S16" s="6">
        <v>41365.879999999997</v>
      </c>
      <c r="T16" s="6">
        <v>31851.73</v>
      </c>
      <c r="U16" s="6">
        <v>41573.760000000002</v>
      </c>
      <c r="V16" s="6">
        <v>32011.79</v>
      </c>
      <c r="W16" s="6">
        <v>23953.16</v>
      </c>
      <c r="X16" s="6">
        <v>18443.93</v>
      </c>
      <c r="Y16" s="6">
        <v>65515</v>
      </c>
      <c r="Z16" s="6">
        <v>50258.9</v>
      </c>
      <c r="AA16" s="15">
        <v>938.26</v>
      </c>
      <c r="AB16" s="15">
        <v>713.08</v>
      </c>
      <c r="AC16" s="6"/>
      <c r="AD16" s="6"/>
      <c r="AE16" s="10">
        <f t="shared" si="2"/>
        <v>0</v>
      </c>
      <c r="AF16" s="10">
        <f t="shared" si="3"/>
        <v>0</v>
      </c>
      <c r="AG16" s="12"/>
      <c r="AH16" s="12"/>
      <c r="AI16" s="1"/>
      <c r="AJ16" s="1"/>
    </row>
    <row r="17" spans="1:36" ht="31.5" x14ac:dyDescent="0.25">
      <c r="A17" s="1">
        <v>12</v>
      </c>
      <c r="B17" s="5" t="s">
        <v>12</v>
      </c>
      <c r="C17" s="14">
        <v>20795</v>
      </c>
      <c r="D17" s="3" t="s">
        <v>6</v>
      </c>
      <c r="E17" s="10">
        <f t="shared" si="0"/>
        <v>33190.550000000003</v>
      </c>
      <c r="F17" s="10">
        <f t="shared" si="1"/>
        <v>25376.6</v>
      </c>
      <c r="G17" s="6"/>
      <c r="H17" s="6"/>
      <c r="I17" s="15"/>
      <c r="J17" s="15"/>
      <c r="K17" s="6"/>
      <c r="L17" s="6"/>
      <c r="M17" s="6"/>
      <c r="N17" s="6"/>
      <c r="O17" s="6"/>
      <c r="P17" s="6"/>
      <c r="Q17" s="15"/>
      <c r="R17" s="15"/>
      <c r="S17" s="6"/>
      <c r="T17" s="6"/>
      <c r="U17" s="6"/>
      <c r="V17" s="6"/>
      <c r="W17" s="6"/>
      <c r="X17" s="6"/>
      <c r="Y17" s="6"/>
      <c r="Z17" s="6"/>
      <c r="AA17" s="15">
        <v>15177.8</v>
      </c>
      <c r="AB17" s="15">
        <v>11686.91</v>
      </c>
      <c r="AC17" s="6">
        <v>18012.75</v>
      </c>
      <c r="AD17" s="6">
        <v>13689.69</v>
      </c>
      <c r="AE17" s="10">
        <f t="shared" si="2"/>
        <v>46149</v>
      </c>
      <c r="AF17" s="10">
        <f t="shared" si="3"/>
        <v>35073.25</v>
      </c>
      <c r="AG17" s="15">
        <v>16559.599999999999</v>
      </c>
      <c r="AH17" s="15">
        <v>12585.3</v>
      </c>
      <c r="AI17" s="1">
        <v>29589.4</v>
      </c>
      <c r="AJ17" s="1">
        <v>22487.95</v>
      </c>
    </row>
    <row r="18" spans="1:36" ht="31.5" x14ac:dyDescent="0.25">
      <c r="A18" s="1">
        <v>13</v>
      </c>
      <c r="B18" s="5" t="s">
        <v>12</v>
      </c>
      <c r="C18" s="14">
        <v>20795</v>
      </c>
      <c r="D18" s="3" t="s">
        <v>6</v>
      </c>
      <c r="E18" s="10">
        <f t="shared" si="0"/>
        <v>365017.63999999996</v>
      </c>
      <c r="F18" s="10">
        <f t="shared" si="1"/>
        <v>281063.59000000003</v>
      </c>
      <c r="G18" s="6">
        <v>18322.900000000001</v>
      </c>
      <c r="H18" s="6">
        <v>14108.63</v>
      </c>
      <c r="I18" s="15">
        <v>28956.9</v>
      </c>
      <c r="J18" s="15">
        <v>22296.81</v>
      </c>
      <c r="K18" s="6">
        <v>25412.2</v>
      </c>
      <c r="L18" s="6">
        <v>19567.400000000001</v>
      </c>
      <c r="M18" s="6">
        <v>23639.9</v>
      </c>
      <c r="N18" s="6">
        <v>18202.72</v>
      </c>
      <c r="O18" s="6">
        <v>34273.699999999997</v>
      </c>
      <c r="P18" s="6">
        <v>26390.74</v>
      </c>
      <c r="Q18" s="15">
        <v>28956.799999999999</v>
      </c>
      <c r="R18" s="15">
        <v>22296.74</v>
      </c>
      <c r="S18" s="6">
        <v>65209.45</v>
      </c>
      <c r="T18" s="6">
        <v>50211.28</v>
      </c>
      <c r="U18" s="6">
        <v>38360.51</v>
      </c>
      <c r="V18" s="6">
        <v>29537.59</v>
      </c>
      <c r="W18" s="6">
        <v>27317.73</v>
      </c>
      <c r="X18" s="6">
        <v>21034.65</v>
      </c>
      <c r="Y18" s="6">
        <v>23609.69</v>
      </c>
      <c r="Z18" s="6">
        <v>18179.47</v>
      </c>
      <c r="AA18" s="15">
        <v>32352.799999999999</v>
      </c>
      <c r="AB18" s="15">
        <v>24911.66</v>
      </c>
      <c r="AC18" s="6">
        <v>18605.060000000001</v>
      </c>
      <c r="AD18" s="6">
        <v>14325.9</v>
      </c>
      <c r="AE18" s="10">
        <f t="shared" si="2"/>
        <v>63810.369999999995</v>
      </c>
      <c r="AF18" s="10">
        <f t="shared" si="3"/>
        <v>49133.979999999996</v>
      </c>
      <c r="AG18" s="12">
        <v>24717.67</v>
      </c>
      <c r="AH18" s="12">
        <v>19032.61</v>
      </c>
      <c r="AI18" s="1">
        <v>39092.699999999997</v>
      </c>
      <c r="AJ18" s="1">
        <v>30101.37</v>
      </c>
    </row>
    <row r="19" spans="1:36" ht="31.5" x14ac:dyDescent="0.25">
      <c r="A19" s="1">
        <v>14</v>
      </c>
      <c r="B19" s="5" t="s">
        <v>12</v>
      </c>
      <c r="C19" s="14">
        <v>20795</v>
      </c>
      <c r="D19" s="3" t="s">
        <v>6</v>
      </c>
      <c r="E19" s="10">
        <f t="shared" si="0"/>
        <v>153800.15000000002</v>
      </c>
      <c r="F19" s="10">
        <f t="shared" si="1"/>
        <v>118426.14</v>
      </c>
      <c r="G19" s="6"/>
      <c r="H19" s="6"/>
      <c r="I19" s="15"/>
      <c r="J19" s="15"/>
      <c r="K19" s="6"/>
      <c r="L19" s="6"/>
      <c r="M19" s="6"/>
      <c r="N19" s="6"/>
      <c r="O19" s="6"/>
      <c r="P19" s="6"/>
      <c r="Q19" s="15"/>
      <c r="R19" s="15"/>
      <c r="S19" s="6">
        <v>22604.89</v>
      </c>
      <c r="T19" s="6">
        <v>17405.77</v>
      </c>
      <c r="U19" s="6">
        <v>25012.61</v>
      </c>
      <c r="V19" s="6">
        <v>19259.71</v>
      </c>
      <c r="W19" s="6">
        <v>24557.4</v>
      </c>
      <c r="X19" s="6">
        <v>18909.21</v>
      </c>
      <c r="Y19" s="6">
        <v>19574.07</v>
      </c>
      <c r="Z19" s="6">
        <v>15072.04</v>
      </c>
      <c r="AA19" s="15">
        <v>42477.11</v>
      </c>
      <c r="AB19" s="15">
        <v>40353.25</v>
      </c>
      <c r="AC19" s="6">
        <v>19574.07</v>
      </c>
      <c r="AD19" s="6">
        <v>7426.16</v>
      </c>
      <c r="AE19" s="10">
        <f t="shared" si="2"/>
        <v>51755.7</v>
      </c>
      <c r="AF19" s="10">
        <f t="shared" si="3"/>
        <v>39851.879999999997</v>
      </c>
      <c r="AG19" s="12">
        <v>19113.54</v>
      </c>
      <c r="AH19" s="12">
        <v>14717.42</v>
      </c>
      <c r="AI19" s="1">
        <v>32642.16</v>
      </c>
      <c r="AJ19" s="1">
        <v>25134.46</v>
      </c>
    </row>
    <row r="20" spans="1:36" ht="31.5" x14ac:dyDescent="0.25">
      <c r="A20" s="1">
        <v>15</v>
      </c>
      <c r="B20" s="5" t="s">
        <v>12</v>
      </c>
      <c r="C20" s="14">
        <v>20795</v>
      </c>
      <c r="D20" s="3" t="s">
        <v>6</v>
      </c>
      <c r="E20" s="10">
        <f t="shared" si="0"/>
        <v>382562.54</v>
      </c>
      <c r="F20" s="10">
        <f t="shared" si="1"/>
        <v>294573.18</v>
      </c>
      <c r="G20" s="6">
        <v>21052.9</v>
      </c>
      <c r="H20" s="6">
        <v>16210.73</v>
      </c>
      <c r="I20" s="15">
        <v>15088.9</v>
      </c>
      <c r="J20" s="15">
        <v>11618.45</v>
      </c>
      <c r="K20" s="6">
        <v>25566.53</v>
      </c>
      <c r="L20" s="6">
        <v>19686.23</v>
      </c>
      <c r="M20" s="6">
        <v>45061.9</v>
      </c>
      <c r="N20" s="6">
        <v>34697.660000000003</v>
      </c>
      <c r="O20" s="6">
        <v>56979.86</v>
      </c>
      <c r="P20" s="6">
        <v>43874.5</v>
      </c>
      <c r="Q20" s="15">
        <v>40165.71</v>
      </c>
      <c r="R20" s="15">
        <v>30927.59</v>
      </c>
      <c r="S20" s="6">
        <v>5018.58</v>
      </c>
      <c r="T20" s="6">
        <v>3864.31</v>
      </c>
      <c r="U20" s="6">
        <v>39225.08</v>
      </c>
      <c r="V20" s="6">
        <v>30203.32</v>
      </c>
      <c r="W20" s="6">
        <v>21031.88</v>
      </c>
      <c r="X20" s="6">
        <v>16194.56</v>
      </c>
      <c r="Y20" s="6">
        <v>30256.78</v>
      </c>
      <c r="Z20" s="6">
        <v>23297.72</v>
      </c>
      <c r="AA20" s="15">
        <v>23673.13</v>
      </c>
      <c r="AB20" s="15">
        <v>18228.310000000001</v>
      </c>
      <c r="AC20" s="6">
        <v>59441.29</v>
      </c>
      <c r="AD20" s="6">
        <v>45769.8</v>
      </c>
      <c r="AE20" s="10">
        <f t="shared" si="2"/>
        <v>0</v>
      </c>
      <c r="AF20" s="10">
        <f t="shared" si="3"/>
        <v>0</v>
      </c>
      <c r="AG20" s="12"/>
      <c r="AH20" s="12"/>
      <c r="AI20" s="1"/>
      <c r="AJ20" s="1"/>
    </row>
    <row r="21" spans="1:36" ht="31.5" x14ac:dyDescent="0.25">
      <c r="A21" s="1">
        <v>16</v>
      </c>
      <c r="B21" s="5" t="s">
        <v>12</v>
      </c>
      <c r="C21" s="14">
        <v>20795</v>
      </c>
      <c r="D21" s="3" t="s">
        <v>6</v>
      </c>
      <c r="E21" s="10">
        <f t="shared" si="0"/>
        <v>175449.25</v>
      </c>
      <c r="F21" s="10">
        <f t="shared" si="1"/>
        <v>133317.6</v>
      </c>
      <c r="G21" s="6">
        <v>14650.98</v>
      </c>
      <c r="H21" s="6">
        <v>11134.75</v>
      </c>
      <c r="I21" s="15">
        <v>23037.1</v>
      </c>
      <c r="J21" s="15">
        <v>17508.2</v>
      </c>
      <c r="K21" s="6">
        <v>20758.68</v>
      </c>
      <c r="L21" s="6">
        <v>15776.61</v>
      </c>
      <c r="M21" s="6">
        <v>18986.38</v>
      </c>
      <c r="N21" s="6">
        <v>14429.65</v>
      </c>
      <c r="O21" s="6">
        <v>28252.09</v>
      </c>
      <c r="P21" s="6">
        <v>21471.59</v>
      </c>
      <c r="Q21" s="15">
        <v>43871.68</v>
      </c>
      <c r="R21" s="15">
        <v>33342.49</v>
      </c>
      <c r="S21" s="6"/>
      <c r="T21" s="6"/>
      <c r="U21" s="6"/>
      <c r="V21" s="6"/>
      <c r="W21" s="6"/>
      <c r="X21" s="6"/>
      <c r="Y21" s="6">
        <v>25892.34</v>
      </c>
      <c r="Z21" s="6">
        <v>19654.310000000001</v>
      </c>
      <c r="AA21" s="15"/>
      <c r="AB21" s="15"/>
      <c r="AC21" s="6"/>
      <c r="AD21" s="6"/>
      <c r="AE21" s="10">
        <f t="shared" si="2"/>
        <v>0</v>
      </c>
      <c r="AF21" s="10">
        <f t="shared" si="3"/>
        <v>0</v>
      </c>
      <c r="AG21" s="12"/>
      <c r="AH21" s="12"/>
      <c r="AI21" s="1"/>
      <c r="AJ21" s="1"/>
    </row>
    <row r="22" spans="1:36" ht="31.5" x14ac:dyDescent="0.25">
      <c r="A22" s="1">
        <v>17</v>
      </c>
      <c r="B22" s="5" t="s">
        <v>12</v>
      </c>
      <c r="C22" s="14">
        <v>20795</v>
      </c>
      <c r="D22" s="3" t="s">
        <v>6</v>
      </c>
      <c r="E22" s="10">
        <f t="shared" si="0"/>
        <v>119097.78</v>
      </c>
      <c r="F22" s="10">
        <f t="shared" si="1"/>
        <v>91705.29</v>
      </c>
      <c r="G22" s="6"/>
      <c r="H22" s="6"/>
      <c r="I22" s="15"/>
      <c r="J22" s="15"/>
      <c r="K22" s="6"/>
      <c r="L22" s="6"/>
      <c r="M22" s="6"/>
      <c r="N22" s="6"/>
      <c r="O22" s="6"/>
      <c r="P22" s="6"/>
      <c r="Q22" s="15"/>
      <c r="R22" s="15"/>
      <c r="S22" s="6">
        <v>9211.26</v>
      </c>
      <c r="T22" s="6">
        <v>7092.67</v>
      </c>
      <c r="U22" s="6">
        <v>29042.16</v>
      </c>
      <c r="V22" s="6">
        <v>22362.46</v>
      </c>
      <c r="W22" s="6">
        <v>28103.88</v>
      </c>
      <c r="X22" s="6">
        <v>21639.99</v>
      </c>
      <c r="Y22" s="6">
        <v>52740.480000000003</v>
      </c>
      <c r="Z22" s="6">
        <v>40610.17</v>
      </c>
      <c r="AA22" s="15"/>
      <c r="AB22" s="15"/>
      <c r="AC22" s="6"/>
      <c r="AD22" s="6"/>
      <c r="AE22" s="10">
        <f t="shared" si="2"/>
        <v>0</v>
      </c>
      <c r="AF22" s="10">
        <f t="shared" si="3"/>
        <v>0</v>
      </c>
      <c r="AG22" s="12"/>
      <c r="AH22" s="12"/>
      <c r="AI22" s="1"/>
      <c r="AJ22" s="1"/>
    </row>
    <row r="23" spans="1:36" ht="31.5" x14ac:dyDescent="0.25">
      <c r="A23" s="1">
        <v>18</v>
      </c>
      <c r="B23" s="5" t="s">
        <v>12</v>
      </c>
      <c r="C23" s="14">
        <v>20795</v>
      </c>
      <c r="D23" s="3" t="s">
        <v>6</v>
      </c>
      <c r="E23" s="10">
        <f t="shared" si="0"/>
        <v>367522.79999999993</v>
      </c>
      <c r="F23" s="10">
        <f t="shared" si="1"/>
        <v>279317.38</v>
      </c>
      <c r="G23" s="6">
        <v>18022.900000000001</v>
      </c>
      <c r="H23" s="6">
        <v>13697.41</v>
      </c>
      <c r="I23" s="15">
        <v>28656.9</v>
      </c>
      <c r="J23" s="15">
        <v>21779.25</v>
      </c>
      <c r="K23" s="6">
        <v>25112.2</v>
      </c>
      <c r="L23" s="6">
        <v>19085.28</v>
      </c>
      <c r="M23" s="6">
        <v>23339.9</v>
      </c>
      <c r="N23" s="6">
        <v>17738.330000000002</v>
      </c>
      <c r="O23" s="6">
        <v>59935.27</v>
      </c>
      <c r="P23" s="6">
        <v>45550.81</v>
      </c>
      <c r="Q23" s="15">
        <v>64090.44</v>
      </c>
      <c r="R23" s="15">
        <v>48708.74</v>
      </c>
      <c r="S23" s="6">
        <v>16197.33</v>
      </c>
      <c r="T23" s="6">
        <v>12309.97</v>
      </c>
      <c r="U23" s="6">
        <v>28865.33</v>
      </c>
      <c r="V23" s="6">
        <v>21937.65</v>
      </c>
      <c r="W23" s="6">
        <v>27903.88</v>
      </c>
      <c r="X23" s="6">
        <v>21206.959999999999</v>
      </c>
      <c r="Y23" s="6">
        <v>23473.13</v>
      </c>
      <c r="Z23" s="6">
        <v>17839.580000000002</v>
      </c>
      <c r="AA23" s="15">
        <v>35088.410000000003</v>
      </c>
      <c r="AB23" s="15">
        <v>26667.200000000001</v>
      </c>
      <c r="AC23" s="6">
        <v>16837.11</v>
      </c>
      <c r="AD23" s="6">
        <v>12796.2</v>
      </c>
      <c r="AE23" s="10">
        <f t="shared" si="2"/>
        <v>86184.23000000001</v>
      </c>
      <c r="AF23" s="10">
        <f t="shared" si="3"/>
        <v>65581.17</v>
      </c>
      <c r="AG23" s="15">
        <v>20749.5</v>
      </c>
      <c r="AH23" s="12">
        <v>15769.62</v>
      </c>
      <c r="AI23" s="1">
        <v>65434.73</v>
      </c>
      <c r="AJ23" s="1">
        <v>49811.55</v>
      </c>
    </row>
    <row r="24" spans="1:36" ht="31.5" x14ac:dyDescent="0.25">
      <c r="A24" s="1">
        <v>19</v>
      </c>
      <c r="B24" s="5" t="s">
        <v>12</v>
      </c>
      <c r="C24" s="14">
        <v>20795</v>
      </c>
      <c r="D24" s="3" t="s">
        <v>6</v>
      </c>
      <c r="E24" s="10">
        <f t="shared" si="0"/>
        <v>38111.31</v>
      </c>
      <c r="F24" s="10">
        <f t="shared" si="1"/>
        <v>28964.6</v>
      </c>
      <c r="G24" s="6">
        <v>31465.06</v>
      </c>
      <c r="H24" s="6">
        <v>23913.45</v>
      </c>
      <c r="I24" s="15">
        <v>6646.25</v>
      </c>
      <c r="J24" s="15">
        <v>5051.1499999999996</v>
      </c>
      <c r="K24" s="6"/>
      <c r="L24" s="6"/>
      <c r="M24" s="6"/>
      <c r="N24" s="6"/>
      <c r="O24" s="6"/>
      <c r="P24" s="6"/>
      <c r="Q24" s="15"/>
      <c r="R24" s="15"/>
      <c r="S24" s="6"/>
      <c r="T24" s="6"/>
      <c r="U24" s="6"/>
      <c r="V24" s="6"/>
      <c r="W24" s="6"/>
      <c r="X24" s="6"/>
      <c r="Y24" s="6"/>
      <c r="Z24" s="6"/>
      <c r="AA24" s="15"/>
      <c r="AB24" s="15"/>
      <c r="AC24" s="6"/>
      <c r="AD24" s="6"/>
      <c r="AE24" s="10">
        <f t="shared" si="2"/>
        <v>0</v>
      </c>
      <c r="AF24" s="10">
        <f t="shared" si="3"/>
        <v>0</v>
      </c>
      <c r="AG24" s="12"/>
      <c r="AH24" s="12"/>
      <c r="AI24" s="1"/>
      <c r="AJ24" s="1"/>
    </row>
    <row r="25" spans="1:36" ht="31.5" x14ac:dyDescent="0.25">
      <c r="A25" s="1">
        <v>20</v>
      </c>
      <c r="B25" s="5" t="s">
        <v>12</v>
      </c>
      <c r="C25" s="14">
        <v>20795</v>
      </c>
      <c r="D25" s="3" t="s">
        <v>6</v>
      </c>
      <c r="E25" s="10">
        <f t="shared" si="0"/>
        <v>408362.89</v>
      </c>
      <c r="F25" s="10">
        <f t="shared" si="1"/>
        <v>314439.40000000002</v>
      </c>
      <c r="G25" s="6">
        <v>18222.900000000001</v>
      </c>
      <c r="H25" s="6">
        <v>14031.63</v>
      </c>
      <c r="I25" s="15">
        <v>35947.1</v>
      </c>
      <c r="J25" s="15">
        <v>27679.26</v>
      </c>
      <c r="K25" s="6">
        <v>26122.31</v>
      </c>
      <c r="L25" s="6">
        <v>20114.18</v>
      </c>
      <c r="M25" s="6">
        <v>24622.73</v>
      </c>
      <c r="N25" s="6">
        <v>18959.5</v>
      </c>
      <c r="O25" s="6">
        <v>86609.37</v>
      </c>
      <c r="P25" s="6">
        <v>66689.210000000006</v>
      </c>
      <c r="Q25" s="15">
        <v>33220</v>
      </c>
      <c r="R25" s="15">
        <v>25579.4</v>
      </c>
      <c r="S25" s="6">
        <v>58793</v>
      </c>
      <c r="T25" s="6">
        <v>45270.61</v>
      </c>
      <c r="U25" s="6">
        <v>15343.53</v>
      </c>
      <c r="V25" s="6">
        <v>11814.51</v>
      </c>
      <c r="W25" s="6">
        <v>24353.23</v>
      </c>
      <c r="X25" s="6">
        <v>18751.990000000002</v>
      </c>
      <c r="Y25" s="6">
        <v>28586.11</v>
      </c>
      <c r="Z25" s="6">
        <v>22011.3</v>
      </c>
      <c r="AA25" s="15">
        <v>29171.22</v>
      </c>
      <c r="AB25" s="15">
        <v>22461.84</v>
      </c>
      <c r="AC25" s="6">
        <v>27371.39</v>
      </c>
      <c r="AD25" s="6">
        <v>21075.97</v>
      </c>
      <c r="AE25" s="10">
        <f t="shared" si="2"/>
        <v>61305.5</v>
      </c>
      <c r="AF25" s="10">
        <f t="shared" si="3"/>
        <v>47205.229999999996</v>
      </c>
      <c r="AG25" s="15">
        <v>22312.799999999999</v>
      </c>
      <c r="AH25" s="12">
        <v>17180.86</v>
      </c>
      <c r="AI25" s="6">
        <v>38992.699999999997</v>
      </c>
      <c r="AJ25" s="1">
        <v>30024.37</v>
      </c>
    </row>
    <row r="26" spans="1:36" ht="31.5" x14ac:dyDescent="0.25">
      <c r="A26" s="1">
        <v>21</v>
      </c>
      <c r="B26" s="5" t="s">
        <v>12</v>
      </c>
      <c r="C26" s="14">
        <v>20795</v>
      </c>
      <c r="D26" s="3" t="s">
        <v>6</v>
      </c>
      <c r="E26" s="10">
        <f t="shared" si="0"/>
        <v>316788.64999999997</v>
      </c>
      <c r="F26" s="10">
        <f t="shared" si="1"/>
        <v>238312.91</v>
      </c>
      <c r="G26" s="6">
        <v>15468.96</v>
      </c>
      <c r="H26" s="6">
        <v>11756.42</v>
      </c>
      <c r="I26" s="15">
        <v>24630.560000000001</v>
      </c>
      <c r="J26" s="15">
        <v>18719.23</v>
      </c>
      <c r="K26" s="6">
        <v>22176.52</v>
      </c>
      <c r="L26" s="6">
        <v>16854.169999999998</v>
      </c>
      <c r="M26" s="6">
        <v>21347.24</v>
      </c>
      <c r="N26" s="6">
        <v>16223.92</v>
      </c>
      <c r="O26" s="6">
        <v>28216.39</v>
      </c>
      <c r="P26" s="6">
        <v>21444.46</v>
      </c>
      <c r="Q26" s="15">
        <v>50647.9</v>
      </c>
      <c r="R26" s="15">
        <v>38492.410000000003</v>
      </c>
      <c r="S26" s="6">
        <v>38653.06</v>
      </c>
      <c r="T26" s="6">
        <v>29440.26</v>
      </c>
      <c r="U26" s="6">
        <v>24643.72</v>
      </c>
      <c r="V26" s="6">
        <v>18729.23</v>
      </c>
      <c r="W26" s="6">
        <v>24082.05</v>
      </c>
      <c r="X26" s="6">
        <v>18302.37</v>
      </c>
      <c r="Y26" s="6">
        <v>22051.38</v>
      </c>
      <c r="Z26" s="6">
        <v>16759.060000000001</v>
      </c>
      <c r="AA26" s="15">
        <v>25494.81</v>
      </c>
      <c r="AB26" s="15">
        <v>19376.060000000001</v>
      </c>
      <c r="AC26" s="6">
        <v>19376.060000000001</v>
      </c>
      <c r="AD26" s="6">
        <v>12215.32</v>
      </c>
      <c r="AE26" s="10">
        <f t="shared" si="2"/>
        <v>48114.03</v>
      </c>
      <c r="AF26" s="10">
        <f t="shared" si="3"/>
        <v>36601.42</v>
      </c>
      <c r="AG26" s="15">
        <v>16789.3</v>
      </c>
      <c r="AH26" s="15">
        <v>12759.87</v>
      </c>
      <c r="AI26" s="6">
        <v>31324.73</v>
      </c>
      <c r="AJ26" s="6">
        <v>23841.55</v>
      </c>
    </row>
    <row r="27" spans="1:36" ht="31.5" x14ac:dyDescent="0.25">
      <c r="A27" s="1">
        <v>22</v>
      </c>
      <c r="B27" s="5" t="s">
        <v>12</v>
      </c>
      <c r="C27" s="14">
        <v>20795</v>
      </c>
      <c r="D27" s="3" t="s">
        <v>6</v>
      </c>
      <c r="E27" s="10">
        <f t="shared" si="0"/>
        <v>107536.75</v>
      </c>
      <c r="F27" s="10">
        <f t="shared" si="1"/>
        <v>82803.299999999988</v>
      </c>
      <c r="G27" s="6">
        <v>16446.8</v>
      </c>
      <c r="H27" s="6">
        <v>12664.04</v>
      </c>
      <c r="I27" s="15">
        <v>91089.95</v>
      </c>
      <c r="J27" s="15">
        <v>70139.259999999995</v>
      </c>
      <c r="K27" s="6"/>
      <c r="L27" s="6"/>
      <c r="M27" s="6"/>
      <c r="N27" s="6"/>
      <c r="O27" s="6"/>
      <c r="P27" s="6"/>
      <c r="Q27" s="15"/>
      <c r="R27" s="15"/>
      <c r="S27" s="6"/>
      <c r="T27" s="6"/>
      <c r="U27" s="6"/>
      <c r="V27" s="6"/>
      <c r="W27" s="6"/>
      <c r="X27" s="6"/>
      <c r="Y27" s="6"/>
      <c r="Z27" s="6"/>
      <c r="AA27" s="15"/>
      <c r="AB27" s="15"/>
      <c r="AC27" s="6"/>
      <c r="AD27" s="6"/>
      <c r="AE27" s="10">
        <f t="shared" si="2"/>
        <v>0</v>
      </c>
      <c r="AF27" s="10">
        <f t="shared" si="3"/>
        <v>0</v>
      </c>
      <c r="AG27" s="12"/>
      <c r="AH27" s="12"/>
      <c r="AI27" s="1"/>
      <c r="AJ27" s="1"/>
    </row>
    <row r="28" spans="1:36" ht="31.5" x14ac:dyDescent="0.25">
      <c r="A28" s="1">
        <v>23</v>
      </c>
      <c r="B28" s="5" t="s">
        <v>12</v>
      </c>
      <c r="C28" s="14">
        <v>20795</v>
      </c>
      <c r="D28" s="3" t="s">
        <v>6</v>
      </c>
      <c r="E28" s="10">
        <f t="shared" si="0"/>
        <v>326609.36</v>
      </c>
      <c r="F28" s="10">
        <f t="shared" si="1"/>
        <v>248339.51</v>
      </c>
      <c r="G28" s="6">
        <v>17950.240000000002</v>
      </c>
      <c r="H28" s="6">
        <v>13642.19</v>
      </c>
      <c r="I28" s="15">
        <v>28420.639999999999</v>
      </c>
      <c r="J28" s="15">
        <v>21599.69</v>
      </c>
      <c r="K28" s="6">
        <v>24957.74</v>
      </c>
      <c r="L28" s="6">
        <v>18967.89</v>
      </c>
      <c r="M28" s="6">
        <v>23185.439999999999</v>
      </c>
      <c r="N28" s="6">
        <v>17620.939999999999</v>
      </c>
      <c r="O28" s="6">
        <v>33819.24</v>
      </c>
      <c r="P28" s="6">
        <v>25702.63</v>
      </c>
      <c r="Q28" s="15">
        <v>48417.89</v>
      </c>
      <c r="R28" s="15">
        <v>36797.620000000003</v>
      </c>
      <c r="S28" s="6">
        <v>55402.6</v>
      </c>
      <c r="T28" s="6">
        <v>42105.98</v>
      </c>
      <c r="U28" s="6">
        <v>16623.55</v>
      </c>
      <c r="V28" s="6">
        <v>12633.9</v>
      </c>
      <c r="W28" s="6">
        <v>26487.23</v>
      </c>
      <c r="X28" s="6">
        <v>20178.009999999998</v>
      </c>
      <c r="Y28" s="6">
        <v>23673.13</v>
      </c>
      <c r="Z28" s="6">
        <v>17991.580000000002</v>
      </c>
      <c r="AA28" s="15">
        <v>27671.66</v>
      </c>
      <c r="AB28" s="15">
        <v>21099.08</v>
      </c>
      <c r="AC28" s="6"/>
      <c r="AD28" s="6"/>
      <c r="AE28" s="10">
        <f t="shared" si="2"/>
        <v>0</v>
      </c>
      <c r="AF28" s="10">
        <f t="shared" si="3"/>
        <v>0</v>
      </c>
      <c r="AG28" s="12"/>
      <c r="AH28" s="12"/>
      <c r="AI28" s="1"/>
      <c r="AJ28" s="1"/>
    </row>
    <row r="29" spans="1:36" ht="31.5" x14ac:dyDescent="0.25">
      <c r="A29" s="1">
        <v>24</v>
      </c>
      <c r="B29" s="5" t="s">
        <v>12</v>
      </c>
      <c r="C29" s="3">
        <v>20795</v>
      </c>
      <c r="D29" s="3" t="s">
        <v>6</v>
      </c>
      <c r="E29" s="10">
        <f t="shared" ref="E29" si="4">G29+I29+K29+M29+O29+Q29+S29+U29+W29+Y29+AA29+AC29</f>
        <v>0</v>
      </c>
      <c r="F29" s="10">
        <f t="shared" ref="F29" si="5">H29+J29+L29+N29+P29+R29+T29+V29+X29+Z29+AB29+AD29</f>
        <v>0</v>
      </c>
      <c r="G29" s="6"/>
      <c r="H29" s="6"/>
      <c r="I29" s="15"/>
      <c r="J29" s="15"/>
      <c r="K29" s="6"/>
      <c r="L29" s="6"/>
      <c r="M29" s="6"/>
      <c r="N29" s="6"/>
      <c r="O29" s="6"/>
      <c r="P29" s="6"/>
      <c r="Q29" s="15"/>
      <c r="R29" s="15"/>
      <c r="S29" s="6"/>
      <c r="T29" s="6"/>
      <c r="U29" s="6"/>
      <c r="V29" s="6"/>
      <c r="W29" s="6"/>
      <c r="X29" s="6"/>
      <c r="Y29" s="6"/>
      <c r="Z29" s="6"/>
      <c r="AA29" s="15"/>
      <c r="AB29" s="15"/>
      <c r="AC29" s="6"/>
      <c r="AD29" s="6"/>
      <c r="AE29" s="10">
        <f t="shared" ref="AE29" si="6">AG29+AI29</f>
        <v>28356.82</v>
      </c>
      <c r="AF29" s="10">
        <f t="shared" ref="AF29" si="7">AH29+AJ29</f>
        <v>21834.75</v>
      </c>
      <c r="AG29" s="12">
        <v>4957.45</v>
      </c>
      <c r="AH29" s="12">
        <v>3817.24</v>
      </c>
      <c r="AI29" s="6">
        <v>23399.37</v>
      </c>
      <c r="AJ29" s="6">
        <v>18017.509999999998</v>
      </c>
    </row>
    <row r="30" spans="1:36" ht="31.5" x14ac:dyDescent="0.25">
      <c r="A30" s="1">
        <v>25</v>
      </c>
      <c r="B30" s="5" t="s">
        <v>12</v>
      </c>
      <c r="C30" s="3">
        <v>20795</v>
      </c>
      <c r="D30" s="3" t="s">
        <v>6</v>
      </c>
      <c r="E30" s="10">
        <f t="shared" si="0"/>
        <v>0</v>
      </c>
      <c r="F30" s="10">
        <f t="shared" si="1"/>
        <v>0</v>
      </c>
      <c r="G30" s="6"/>
      <c r="H30" s="6"/>
      <c r="I30" s="15"/>
      <c r="J30" s="15"/>
      <c r="K30" s="6"/>
      <c r="L30" s="6"/>
      <c r="M30" s="6"/>
      <c r="N30" s="6"/>
      <c r="O30" s="6"/>
      <c r="P30" s="6"/>
      <c r="Q30" s="15"/>
      <c r="R30" s="15"/>
      <c r="S30" s="6"/>
      <c r="T30" s="6"/>
      <c r="U30" s="6"/>
      <c r="V30" s="6"/>
      <c r="W30" s="6"/>
      <c r="X30" s="6"/>
      <c r="Y30" s="6"/>
      <c r="Z30" s="6"/>
      <c r="AA30" s="15"/>
      <c r="AB30" s="15"/>
      <c r="AC30" s="6"/>
      <c r="AD30" s="6"/>
      <c r="AE30" s="10">
        <f t="shared" si="2"/>
        <v>2099.5</v>
      </c>
      <c r="AF30" s="10">
        <f t="shared" si="3"/>
        <v>1422.4</v>
      </c>
      <c r="AG30" s="12"/>
      <c r="AH30" s="12"/>
      <c r="AI30" s="6">
        <v>2099.5</v>
      </c>
      <c r="AJ30" s="6">
        <v>1422.4</v>
      </c>
    </row>
    <row r="31" spans="1:36" ht="31.5" x14ac:dyDescent="0.25">
      <c r="A31" s="1">
        <v>26</v>
      </c>
      <c r="B31" s="5" t="s">
        <v>13</v>
      </c>
      <c r="C31" s="3">
        <v>15996</v>
      </c>
      <c r="D31" s="3" t="s">
        <v>6</v>
      </c>
      <c r="E31" s="10">
        <f t="shared" si="0"/>
        <v>117488.45</v>
      </c>
      <c r="F31" s="10">
        <f t="shared" si="1"/>
        <v>89896.18</v>
      </c>
      <c r="G31" s="6"/>
      <c r="H31" s="6"/>
      <c r="I31" s="15"/>
      <c r="J31" s="15"/>
      <c r="K31" s="6"/>
      <c r="L31" s="6"/>
      <c r="M31" s="6"/>
      <c r="N31" s="6"/>
      <c r="O31" s="6"/>
      <c r="P31" s="6"/>
      <c r="Q31" s="15">
        <v>8296.48</v>
      </c>
      <c r="R31" s="15">
        <v>6388.29</v>
      </c>
      <c r="S31" s="6">
        <v>17422.599999999999</v>
      </c>
      <c r="T31" s="6">
        <v>13415.4</v>
      </c>
      <c r="U31" s="6">
        <v>17689.060000000001</v>
      </c>
      <c r="V31" s="6">
        <v>13620.58</v>
      </c>
      <c r="W31" s="6">
        <v>17085.73</v>
      </c>
      <c r="X31" s="6">
        <v>13156.01</v>
      </c>
      <c r="Y31" s="6">
        <v>13735.23</v>
      </c>
      <c r="Z31" s="6">
        <v>10438.780000000001</v>
      </c>
      <c r="AA31" s="15">
        <v>29910.080000000002</v>
      </c>
      <c r="AB31" s="15">
        <v>22731.67</v>
      </c>
      <c r="AC31" s="6">
        <v>13349.27</v>
      </c>
      <c r="AD31" s="6">
        <v>10145.450000000001</v>
      </c>
      <c r="AE31" s="10">
        <f t="shared" si="2"/>
        <v>35338.550000000003</v>
      </c>
      <c r="AF31" s="10">
        <f t="shared" si="3"/>
        <v>26942.269999999997</v>
      </c>
      <c r="AG31" s="12">
        <v>10386.27</v>
      </c>
      <c r="AH31" s="12">
        <v>7923.24</v>
      </c>
      <c r="AI31" s="1">
        <v>24952.28</v>
      </c>
      <c r="AJ31" s="1">
        <v>19019.03</v>
      </c>
    </row>
    <row r="32" spans="1:36" ht="63" x14ac:dyDescent="0.25">
      <c r="A32" s="1">
        <v>27</v>
      </c>
      <c r="B32" s="5" t="s">
        <v>14</v>
      </c>
      <c r="C32" s="3">
        <v>20795</v>
      </c>
      <c r="D32" s="3" t="s">
        <v>7</v>
      </c>
      <c r="E32" s="10">
        <f t="shared" si="0"/>
        <v>350253.33999999991</v>
      </c>
      <c r="F32" s="10">
        <f t="shared" si="1"/>
        <v>269695.11</v>
      </c>
      <c r="G32" s="6">
        <v>17778.86</v>
      </c>
      <c r="H32" s="6">
        <v>13689.73</v>
      </c>
      <c r="I32" s="15">
        <v>27693.61</v>
      </c>
      <c r="J32" s="15">
        <v>21324.080000000002</v>
      </c>
      <c r="K32" s="6">
        <v>26600.400000000001</v>
      </c>
      <c r="L32" s="6">
        <v>20482.310000000001</v>
      </c>
      <c r="M32" s="6">
        <v>20435.599999999999</v>
      </c>
      <c r="N32" s="6">
        <v>15735.41</v>
      </c>
      <c r="O32" s="6">
        <v>51837.45</v>
      </c>
      <c r="P32" s="6">
        <v>39914.85</v>
      </c>
      <c r="Q32" s="15">
        <v>62019.05</v>
      </c>
      <c r="R32" s="15">
        <v>47754.67</v>
      </c>
      <c r="S32" s="6">
        <v>15146.68</v>
      </c>
      <c r="T32" s="6">
        <v>11662.95</v>
      </c>
      <c r="U32" s="6">
        <v>28338.55</v>
      </c>
      <c r="V32" s="6">
        <v>21820.68</v>
      </c>
      <c r="W32" s="6">
        <v>26795.66</v>
      </c>
      <c r="X32" s="6">
        <v>20632.66</v>
      </c>
      <c r="Y32" s="6">
        <v>25049.15</v>
      </c>
      <c r="Z32" s="6">
        <v>19287.84</v>
      </c>
      <c r="AA32" s="15">
        <v>23751.23</v>
      </c>
      <c r="AB32" s="15">
        <v>18288.46</v>
      </c>
      <c r="AC32" s="6">
        <v>24807.1</v>
      </c>
      <c r="AD32" s="6">
        <v>19101.47</v>
      </c>
      <c r="AE32" s="10">
        <f t="shared" si="2"/>
        <v>47757.33</v>
      </c>
      <c r="AF32" s="10">
        <f t="shared" si="3"/>
        <v>36773.15</v>
      </c>
      <c r="AG32" s="12">
        <v>20006.18</v>
      </c>
      <c r="AH32" s="12">
        <v>15404.77</v>
      </c>
      <c r="AI32" s="1">
        <v>27751.15</v>
      </c>
      <c r="AJ32" s="1">
        <v>21368.38</v>
      </c>
    </row>
    <row r="33" spans="1:36" ht="47.25" x14ac:dyDescent="0.25">
      <c r="A33" s="1">
        <v>28</v>
      </c>
      <c r="B33" s="5" t="s">
        <v>15</v>
      </c>
      <c r="C33" s="3">
        <v>20795</v>
      </c>
      <c r="D33" s="3" t="s">
        <v>8</v>
      </c>
      <c r="E33" s="10">
        <f t="shared" si="0"/>
        <v>353736.12</v>
      </c>
      <c r="F33" s="10">
        <f t="shared" si="1"/>
        <v>272376.81</v>
      </c>
      <c r="G33" s="6">
        <v>18222.900000000001</v>
      </c>
      <c r="H33" s="6">
        <v>14031.63</v>
      </c>
      <c r="I33" s="15">
        <v>28856.9</v>
      </c>
      <c r="J33" s="15">
        <v>22219.81</v>
      </c>
      <c r="K33" s="6">
        <v>25312.2</v>
      </c>
      <c r="L33" s="6">
        <v>19490.400000000001</v>
      </c>
      <c r="M33" s="6">
        <v>23539.9</v>
      </c>
      <c r="N33" s="6">
        <v>18125.72</v>
      </c>
      <c r="O33" s="6">
        <v>28282.19</v>
      </c>
      <c r="P33" s="6">
        <v>21777.29</v>
      </c>
      <c r="Q33" s="15">
        <v>28856.799999999999</v>
      </c>
      <c r="R33" s="15">
        <v>22219.74</v>
      </c>
      <c r="S33" s="6">
        <v>24635.84</v>
      </c>
      <c r="T33" s="6">
        <v>18969.599999999999</v>
      </c>
      <c r="U33" s="6">
        <v>31123.759999999998</v>
      </c>
      <c r="V33" s="6">
        <v>23965.29</v>
      </c>
      <c r="W33" s="6">
        <v>50115.77</v>
      </c>
      <c r="X33" s="6">
        <v>38589.14</v>
      </c>
      <c r="Y33" s="6">
        <v>45610.96</v>
      </c>
      <c r="Z33" s="6">
        <v>35120.44</v>
      </c>
      <c r="AA33" s="15">
        <v>23673.13</v>
      </c>
      <c r="AB33" s="15">
        <v>18228.310000000001</v>
      </c>
      <c r="AC33" s="6">
        <v>25505.77</v>
      </c>
      <c r="AD33" s="6">
        <v>19639.439999999999</v>
      </c>
      <c r="AE33" s="10">
        <f t="shared" si="2"/>
        <v>59226</v>
      </c>
      <c r="AF33" s="10">
        <f t="shared" si="3"/>
        <v>45604.01</v>
      </c>
      <c r="AG33" s="15">
        <v>20949.5</v>
      </c>
      <c r="AH33" s="12">
        <v>16131.11</v>
      </c>
      <c r="AI33" s="6">
        <v>38276.5</v>
      </c>
      <c r="AJ33" s="6">
        <v>29472.9</v>
      </c>
    </row>
    <row r="34" spans="1:36" ht="47.25" x14ac:dyDescent="0.25">
      <c r="A34" s="1">
        <v>29</v>
      </c>
      <c r="B34" s="1"/>
      <c r="C34" s="3">
        <v>4433</v>
      </c>
      <c r="D34" s="3" t="s">
        <v>9</v>
      </c>
      <c r="E34" s="10">
        <f t="shared" si="0"/>
        <v>102730.73999999999</v>
      </c>
      <c r="F34" s="10">
        <f t="shared" si="1"/>
        <v>79102.679999999993</v>
      </c>
      <c r="G34" s="6">
        <v>8164</v>
      </c>
      <c r="H34" s="6">
        <v>6286.28</v>
      </c>
      <c r="I34" s="15">
        <v>8164</v>
      </c>
      <c r="J34" s="15">
        <v>6286.28</v>
      </c>
      <c r="K34" s="6">
        <v>4276.3900000000003</v>
      </c>
      <c r="L34" s="6">
        <v>3292.82</v>
      </c>
      <c r="M34" s="6">
        <v>8164</v>
      </c>
      <c r="N34" s="6">
        <v>6286.28</v>
      </c>
      <c r="O34" s="6">
        <v>8164</v>
      </c>
      <c r="P34" s="6">
        <v>6286.28</v>
      </c>
      <c r="Q34" s="15">
        <v>8164</v>
      </c>
      <c r="R34" s="15">
        <v>6286.28</v>
      </c>
      <c r="S34" s="6">
        <v>8164</v>
      </c>
      <c r="T34" s="6">
        <v>6286.28</v>
      </c>
      <c r="U34" s="6">
        <v>14887.89</v>
      </c>
      <c r="V34" s="6">
        <v>11463.68</v>
      </c>
      <c r="W34" s="6">
        <v>9690.77</v>
      </c>
      <c r="X34" s="6">
        <v>7461.89</v>
      </c>
      <c r="Y34" s="6">
        <v>8297.23</v>
      </c>
      <c r="Z34" s="6">
        <v>6388.87</v>
      </c>
      <c r="AA34" s="15">
        <v>8297.23</v>
      </c>
      <c r="AB34" s="15">
        <v>6388.87</v>
      </c>
      <c r="AC34" s="6">
        <v>8297.23</v>
      </c>
      <c r="AD34" s="6">
        <v>6388.87</v>
      </c>
      <c r="AE34" s="10">
        <f t="shared" si="2"/>
        <v>21234.23</v>
      </c>
      <c r="AF34" s="10">
        <f t="shared" si="3"/>
        <v>16350.36</v>
      </c>
      <c r="AG34" s="15">
        <v>8866</v>
      </c>
      <c r="AH34" s="12">
        <v>6826.82</v>
      </c>
      <c r="AI34" s="1">
        <v>12368.23</v>
      </c>
      <c r="AJ34" s="1">
        <v>9523.5400000000009</v>
      </c>
    </row>
    <row r="35" spans="1:36" x14ac:dyDescent="0.25">
      <c r="A35" s="1"/>
      <c r="B35" s="1"/>
      <c r="C35" s="1"/>
      <c r="D35" s="1"/>
      <c r="E35" s="10"/>
      <c r="F35" s="10"/>
      <c r="G35" s="6"/>
      <c r="H35" s="6"/>
      <c r="I35" s="15"/>
      <c r="J35" s="15"/>
      <c r="K35" s="6"/>
      <c r="L35" s="6"/>
      <c r="M35" s="6"/>
      <c r="N35" s="6"/>
      <c r="O35" s="6"/>
      <c r="P35" s="6"/>
      <c r="Q35" s="15"/>
      <c r="R35" s="15"/>
      <c r="S35" s="6"/>
      <c r="T35" s="6"/>
      <c r="U35" s="6"/>
      <c r="V35" s="6"/>
      <c r="W35" s="6"/>
      <c r="X35" s="6"/>
      <c r="Y35" s="6"/>
      <c r="Z35" s="6"/>
      <c r="AA35" s="15"/>
      <c r="AB35" s="15"/>
      <c r="AC35" s="6"/>
      <c r="AD35" s="6"/>
      <c r="AE35" s="10"/>
      <c r="AF35" s="10"/>
      <c r="AG35" s="12"/>
      <c r="AH35" s="12"/>
      <c r="AI35" s="1"/>
      <c r="AJ35" s="1"/>
    </row>
    <row r="36" spans="1:36" x14ac:dyDescent="0.25">
      <c r="A36" s="1"/>
      <c r="B36" s="1" t="s">
        <v>36</v>
      </c>
      <c r="C36" s="1"/>
      <c r="D36" s="1"/>
      <c r="E36" s="10">
        <f>E6+E7+E8+E9+E10+E11+E12+E13+E14+E15+E16+E17+E18+E19+E20+E21+E22+E23+E24+E25+E26+E27+E28+E29+E30+E31+E32+E33+E34</f>
        <v>7281198.5300000003</v>
      </c>
      <c r="F36" s="10">
        <f t="shared" ref="F36:AJ36" si="8">F6+F7+F8+F9+F10+F11+F12+F13+F14+F15+F16+F17+F18+F19+F20+F21+F22+F23+F24+F25+F26+F27+F28+F29+F30+F31+F32+F33+F34</f>
        <v>5570916.1599999992</v>
      </c>
      <c r="G36" s="10">
        <f t="shared" si="8"/>
        <v>370268.78</v>
      </c>
      <c r="H36" s="10">
        <f t="shared" si="8"/>
        <v>283325.9200000001</v>
      </c>
      <c r="I36" s="10">
        <f t="shared" si="8"/>
        <v>629766.32000000007</v>
      </c>
      <c r="J36" s="10">
        <f>J6+J7+J8+J9+J10+J11+J12+J13+J14+J15+J16+J17+J18+J19+J20+J21+J22+J23+J24+J25+J26+J27+J28+J29+J30+J31+J32+J33+J34</f>
        <v>482216.71000000008</v>
      </c>
      <c r="K36" s="10">
        <f t="shared" si="8"/>
        <v>490223.37000000011</v>
      </c>
      <c r="L36" s="10">
        <f t="shared" si="8"/>
        <v>375326.88</v>
      </c>
      <c r="M36" s="10">
        <f t="shared" si="8"/>
        <v>551818.97000000009</v>
      </c>
      <c r="N36" s="10">
        <f t="shared" si="8"/>
        <v>422504.30000000005</v>
      </c>
      <c r="O36" s="10">
        <f t="shared" si="8"/>
        <v>757503.9</v>
      </c>
      <c r="P36" s="10">
        <f t="shared" si="8"/>
        <v>580148.60000000009</v>
      </c>
      <c r="Q36" s="10">
        <f t="shared" si="8"/>
        <v>853398.63000000012</v>
      </c>
      <c r="R36" s="10">
        <f t="shared" si="8"/>
        <v>652325.19000000018</v>
      </c>
      <c r="S36" s="10">
        <f t="shared" si="8"/>
        <v>670745.88</v>
      </c>
      <c r="T36" s="10">
        <f t="shared" si="8"/>
        <v>513741.34</v>
      </c>
      <c r="U36" s="10">
        <f t="shared" si="8"/>
        <v>617293.13000000024</v>
      </c>
      <c r="V36" s="10">
        <f t="shared" si="8"/>
        <v>473158.7300000001</v>
      </c>
      <c r="W36" s="10">
        <f t="shared" si="8"/>
        <v>588957.65</v>
      </c>
      <c r="X36" s="10">
        <f t="shared" si="8"/>
        <v>451268.80000000005</v>
      </c>
      <c r="Y36" s="10">
        <f t="shared" si="8"/>
        <v>636866.82999999996</v>
      </c>
      <c r="Z36" s="10">
        <f t="shared" si="8"/>
        <v>487297.27</v>
      </c>
      <c r="AA36" s="10">
        <f t="shared" si="8"/>
        <v>554114.20999999985</v>
      </c>
      <c r="AB36" s="10">
        <f t="shared" si="8"/>
        <v>431551.12000000005</v>
      </c>
      <c r="AC36" s="10">
        <f t="shared" si="8"/>
        <v>560240.86</v>
      </c>
      <c r="AD36" s="10">
        <f t="shared" si="8"/>
        <v>418051.3</v>
      </c>
      <c r="AE36" s="10">
        <f t="shared" si="8"/>
        <v>1144140.5499999998</v>
      </c>
      <c r="AF36" s="10">
        <f t="shared" si="8"/>
        <v>873655.39000000013</v>
      </c>
      <c r="AG36" s="10">
        <f t="shared" si="8"/>
        <v>366122.76</v>
      </c>
      <c r="AH36" s="10">
        <f t="shared" si="8"/>
        <v>280028.40999999997</v>
      </c>
      <c r="AI36" s="10">
        <f t="shared" si="8"/>
        <v>778017.78999999992</v>
      </c>
      <c r="AJ36" s="10">
        <f t="shared" si="8"/>
        <v>593626.9800000001</v>
      </c>
    </row>
    <row r="38" spans="1:36" x14ac:dyDescent="0.25">
      <c r="C38" s="20"/>
      <c r="D38" s="20"/>
      <c r="E38" s="21"/>
      <c r="G38" s="16"/>
      <c r="J38" s="19"/>
      <c r="L38" s="17"/>
      <c r="N38" s="17"/>
      <c r="P38" s="17"/>
      <c r="R38" s="19"/>
      <c r="T38" s="17"/>
      <c r="V38" s="17"/>
      <c r="X38" s="17"/>
      <c r="Z38" s="17"/>
      <c r="AB38" s="19"/>
      <c r="AD38" s="17"/>
      <c r="AH38" s="19"/>
      <c r="AJ38" s="17"/>
    </row>
    <row r="39" spans="1:36" x14ac:dyDescent="0.25">
      <c r="C39" s="20"/>
      <c r="D39" s="20"/>
      <c r="E39" s="21"/>
      <c r="G39" s="16"/>
      <c r="AB39" s="19"/>
    </row>
    <row r="40" spans="1:36" x14ac:dyDescent="0.25">
      <c r="C40" s="20"/>
      <c r="D40" s="20"/>
      <c r="E40" s="21"/>
      <c r="G40" s="16"/>
      <c r="AJ40" s="16"/>
    </row>
    <row r="41" spans="1:36" x14ac:dyDescent="0.25">
      <c r="C41" s="20"/>
      <c r="D41" s="20"/>
      <c r="E41" s="21"/>
      <c r="G41" s="16"/>
    </row>
    <row r="42" spans="1:36" x14ac:dyDescent="0.25">
      <c r="C42" s="20"/>
      <c r="D42" s="20"/>
      <c r="E42" s="21"/>
      <c r="G42" s="16"/>
      <c r="N42" s="17"/>
      <c r="R42" s="19"/>
      <c r="Z42" s="17"/>
    </row>
    <row r="43" spans="1:36" x14ac:dyDescent="0.25">
      <c r="C43" s="20"/>
      <c r="D43" s="20"/>
      <c r="E43" s="21"/>
      <c r="G43" s="16"/>
    </row>
    <row r="44" spans="1:36" x14ac:dyDescent="0.25">
      <c r="E44" s="21"/>
      <c r="G44" s="16"/>
    </row>
    <row r="45" spans="1:36" x14ac:dyDescent="0.25">
      <c r="E45" s="21"/>
      <c r="G45" s="16"/>
    </row>
    <row r="46" spans="1:36" x14ac:dyDescent="0.25">
      <c r="E46" s="21"/>
      <c r="G46" s="16"/>
    </row>
    <row r="47" spans="1:36" x14ac:dyDescent="0.25">
      <c r="E47" s="21"/>
      <c r="G47" s="16"/>
    </row>
    <row r="48" spans="1:36" x14ac:dyDescent="0.25">
      <c r="E48" s="21"/>
      <c r="G48" s="16"/>
    </row>
    <row r="49" spans="5:7" x14ac:dyDescent="0.25">
      <c r="E49" s="21"/>
      <c r="G49" s="16"/>
    </row>
    <row r="50" spans="5:7" x14ac:dyDescent="0.25">
      <c r="E50" s="21"/>
      <c r="G50" s="16"/>
    </row>
    <row r="51" spans="5:7" x14ac:dyDescent="0.25">
      <c r="E51" s="21"/>
      <c r="G51" s="16"/>
    </row>
    <row r="52" spans="5:7" x14ac:dyDescent="0.25">
      <c r="E52" s="21"/>
      <c r="G52" s="16"/>
    </row>
    <row r="53" spans="5:7" x14ac:dyDescent="0.25">
      <c r="E53" s="21"/>
      <c r="G53" s="16"/>
    </row>
    <row r="54" spans="5:7" x14ac:dyDescent="0.25">
      <c r="E54" s="21"/>
      <c r="G54" s="16"/>
    </row>
    <row r="55" spans="5:7" x14ac:dyDescent="0.25">
      <c r="E55" s="21"/>
      <c r="G55" s="16"/>
    </row>
    <row r="56" spans="5:7" x14ac:dyDescent="0.25">
      <c r="E56" s="21"/>
      <c r="G56" s="16"/>
    </row>
    <row r="57" spans="5:7" x14ac:dyDescent="0.25">
      <c r="E57" s="21"/>
      <c r="G57" s="16"/>
    </row>
    <row r="58" spans="5:7" x14ac:dyDescent="0.25">
      <c r="E58" s="21"/>
      <c r="G58" s="16"/>
    </row>
    <row r="59" spans="5:7" x14ac:dyDescent="0.25">
      <c r="E59" s="21"/>
      <c r="G59" s="16"/>
    </row>
    <row r="60" spans="5:7" x14ac:dyDescent="0.25">
      <c r="E60" s="21"/>
      <c r="G60" s="16"/>
    </row>
    <row r="61" spans="5:7" x14ac:dyDescent="0.25">
      <c r="E61" s="21"/>
      <c r="G61" s="16"/>
    </row>
    <row r="62" spans="5:7" x14ac:dyDescent="0.25">
      <c r="E62" s="21"/>
      <c r="G62" s="16"/>
    </row>
    <row r="63" spans="5:7" x14ac:dyDescent="0.25">
      <c r="E63" s="21"/>
      <c r="G63" s="16"/>
    </row>
    <row r="64" spans="5:7" x14ac:dyDescent="0.25">
      <c r="E64" s="21"/>
      <c r="G64" s="16"/>
    </row>
    <row r="65" spans="5:7" x14ac:dyDescent="0.25">
      <c r="E65" s="21"/>
      <c r="G65" s="16"/>
    </row>
    <row r="66" spans="5:7" x14ac:dyDescent="0.25">
      <c r="E66" s="21"/>
      <c r="G66" s="16"/>
    </row>
    <row r="67" spans="5:7" x14ac:dyDescent="0.25">
      <c r="E67" s="21"/>
      <c r="G67" s="16"/>
    </row>
    <row r="68" spans="5:7" x14ac:dyDescent="0.25">
      <c r="E68" s="21"/>
      <c r="G68" s="16"/>
    </row>
    <row r="69" spans="5:7" x14ac:dyDescent="0.25">
      <c r="E69" s="21"/>
      <c r="G69" s="16"/>
    </row>
    <row r="70" spans="5:7" x14ac:dyDescent="0.25">
      <c r="E70" s="21"/>
      <c r="G70" s="16"/>
    </row>
    <row r="71" spans="5:7" x14ac:dyDescent="0.25">
      <c r="E71" s="21"/>
      <c r="G71" s="16"/>
    </row>
    <row r="72" spans="5:7" x14ac:dyDescent="0.25">
      <c r="E72" s="21"/>
      <c r="G72" s="16"/>
    </row>
    <row r="73" spans="5:7" x14ac:dyDescent="0.25">
      <c r="E73" s="21"/>
      <c r="G73" s="16"/>
    </row>
    <row r="74" spans="5:7" x14ac:dyDescent="0.25">
      <c r="E74" s="21"/>
      <c r="G74" s="16"/>
    </row>
    <row r="75" spans="5:7" x14ac:dyDescent="0.25">
      <c r="E75" s="21"/>
      <c r="G75" s="16"/>
    </row>
    <row r="76" spans="5:7" x14ac:dyDescent="0.25">
      <c r="E76" s="21"/>
      <c r="G76" s="16"/>
    </row>
    <row r="77" spans="5:7" x14ac:dyDescent="0.25">
      <c r="E77" s="21"/>
      <c r="G77" s="16"/>
    </row>
    <row r="78" spans="5:7" x14ac:dyDescent="0.25">
      <c r="E78" s="21"/>
      <c r="G78" s="16"/>
    </row>
    <row r="79" spans="5:7" x14ac:dyDescent="0.25">
      <c r="E79" s="21"/>
      <c r="G79" s="16"/>
    </row>
    <row r="80" spans="5:7" x14ac:dyDescent="0.25">
      <c r="E80" s="21"/>
      <c r="G80" s="16"/>
    </row>
    <row r="81" spans="5:7" x14ac:dyDescent="0.25">
      <c r="E81" s="21"/>
      <c r="G81" s="16"/>
    </row>
    <row r="82" spans="5:7" x14ac:dyDescent="0.25">
      <c r="G82" s="16"/>
    </row>
    <row r="83" spans="5:7" x14ac:dyDescent="0.25">
      <c r="G83" s="16"/>
    </row>
    <row r="84" spans="5:7" x14ac:dyDescent="0.25">
      <c r="G84" s="16"/>
    </row>
    <row r="85" spans="5:7" x14ac:dyDescent="0.25">
      <c r="G85" s="16"/>
    </row>
    <row r="86" spans="5:7" x14ac:dyDescent="0.25">
      <c r="G86" s="16"/>
    </row>
    <row r="87" spans="5:7" x14ac:dyDescent="0.25">
      <c r="G87" s="16"/>
    </row>
    <row r="88" spans="5:7" x14ac:dyDescent="0.25">
      <c r="G88" s="16"/>
    </row>
    <row r="89" spans="5:7" x14ac:dyDescent="0.25">
      <c r="G89" s="16"/>
    </row>
    <row r="90" spans="5:7" x14ac:dyDescent="0.25">
      <c r="G90" s="16"/>
    </row>
    <row r="91" spans="5:7" x14ac:dyDescent="0.25">
      <c r="G91" s="16"/>
    </row>
  </sheetData>
  <mergeCells count="17">
    <mergeCell ref="M4:N4"/>
    <mergeCell ref="O4:P4"/>
    <mergeCell ref="Q4:R4"/>
    <mergeCell ref="B2:R2"/>
    <mergeCell ref="AG4:AH4"/>
    <mergeCell ref="AI4:AJ4"/>
    <mergeCell ref="E4:F4"/>
    <mergeCell ref="AE4:AF4"/>
    <mergeCell ref="S4:T4"/>
    <mergeCell ref="U4:V4"/>
    <mergeCell ref="W4:X4"/>
    <mergeCell ref="Y4:Z4"/>
    <mergeCell ref="AA4:AB4"/>
    <mergeCell ref="AC4:AD4"/>
    <mergeCell ref="G4:H4"/>
    <mergeCell ref="I4:J4"/>
    <mergeCell ref="K4:L4"/>
  </mergeCells>
  <pageMargins left="0.70866141732283472" right="0.70866141732283472" top="0.74803149606299213" bottom="0.74803149606299213" header="0.31496062992125984" footer="0.31496062992125984"/>
  <pageSetup paperSize="9" scale="39" fitToWidth="0" orientation="landscape" verticalDpi="0" r:id="rId1"/>
  <colBreaks count="1" manualBreakCount="1">
    <brk id="18" max="4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tabSelected="1" view="pageBreakPreview" zoomScale="60" zoomScaleNormal="100" workbookViewId="0">
      <selection activeCell="O27" sqref="O27"/>
    </sheetView>
  </sheetViews>
  <sheetFormatPr defaultRowHeight="15" x14ac:dyDescent="0.25"/>
  <cols>
    <col min="1" max="1" width="9.140625" customWidth="1"/>
    <col min="2" max="2" width="18.5703125" customWidth="1"/>
    <col min="3" max="4" width="18" customWidth="1"/>
  </cols>
  <sheetData>
    <row r="1" spans="1:12" x14ac:dyDescent="0.25">
      <c r="C1" s="20"/>
      <c r="D1" s="20"/>
    </row>
    <row r="2" spans="1:12" x14ac:dyDescent="0.25">
      <c r="B2" s="28" t="s">
        <v>37</v>
      </c>
      <c r="C2" s="28"/>
      <c r="D2" s="28"/>
      <c r="E2" s="28"/>
      <c r="F2" s="28"/>
      <c r="G2" s="28"/>
      <c r="H2" s="28"/>
      <c r="I2" s="28"/>
      <c r="J2" s="28"/>
      <c r="K2" s="28"/>
      <c r="L2" s="28"/>
    </row>
    <row r="3" spans="1:12" x14ac:dyDescent="0.25">
      <c r="C3" s="20"/>
      <c r="D3" s="20"/>
    </row>
    <row r="4" spans="1:12" x14ac:dyDescent="0.25">
      <c r="A4" s="1"/>
      <c r="B4" s="1"/>
      <c r="C4" s="1"/>
      <c r="D4" s="1"/>
    </row>
    <row r="5" spans="1:12" ht="30" x14ac:dyDescent="0.25">
      <c r="A5" s="7" t="s">
        <v>0</v>
      </c>
      <c r="B5" s="8" t="s">
        <v>1</v>
      </c>
      <c r="C5" s="7" t="s">
        <v>2</v>
      </c>
      <c r="D5" s="7" t="s">
        <v>38</v>
      </c>
    </row>
    <row r="6" spans="1:12" ht="31.5" x14ac:dyDescent="0.25">
      <c r="A6" s="1">
        <v>1</v>
      </c>
      <c r="B6" s="4" t="s">
        <v>10</v>
      </c>
      <c r="C6" s="2" t="s">
        <v>3</v>
      </c>
      <c r="D6" s="22">
        <v>53021</v>
      </c>
    </row>
    <row r="7" spans="1:12" ht="47.25" x14ac:dyDescent="0.25">
      <c r="A7" s="1">
        <v>2</v>
      </c>
      <c r="B7" s="4" t="s">
        <v>10</v>
      </c>
      <c r="C7" s="2" t="s">
        <v>4</v>
      </c>
      <c r="D7" s="22">
        <v>50370</v>
      </c>
    </row>
    <row r="8" spans="1:12" ht="47.25" x14ac:dyDescent="0.25">
      <c r="A8" s="1">
        <v>3</v>
      </c>
      <c r="B8" s="4" t="s">
        <v>10</v>
      </c>
      <c r="C8" s="2" t="s">
        <v>4</v>
      </c>
      <c r="D8" s="22">
        <v>50370</v>
      </c>
    </row>
    <row r="9" spans="1:12" ht="31.5" x14ac:dyDescent="0.25">
      <c r="A9" s="1">
        <v>4</v>
      </c>
      <c r="B9" s="5" t="s">
        <v>11</v>
      </c>
      <c r="C9" s="3" t="s">
        <v>5</v>
      </c>
      <c r="D9" s="23">
        <v>27034</v>
      </c>
    </row>
    <row r="10" spans="1:12" ht="31.5" x14ac:dyDescent="0.25">
      <c r="A10" s="1">
        <v>5</v>
      </c>
      <c r="B10" s="5" t="s">
        <v>11</v>
      </c>
      <c r="C10" s="3" t="s">
        <v>5</v>
      </c>
      <c r="D10" s="23">
        <v>27034</v>
      </c>
    </row>
    <row r="11" spans="1:12" ht="31.5" x14ac:dyDescent="0.25">
      <c r="A11" s="12">
        <v>6</v>
      </c>
      <c r="B11" s="13" t="s">
        <v>11</v>
      </c>
      <c r="C11" s="14" t="s">
        <v>5</v>
      </c>
      <c r="D11" s="14">
        <v>27034</v>
      </c>
    </row>
    <row r="12" spans="1:12" ht="31.5" x14ac:dyDescent="0.25">
      <c r="A12" s="12">
        <v>7</v>
      </c>
      <c r="B12" s="13" t="s">
        <v>11</v>
      </c>
      <c r="C12" s="14" t="s">
        <v>5</v>
      </c>
      <c r="D12" s="14">
        <v>27034</v>
      </c>
    </row>
    <row r="13" spans="1:12" ht="31.5" x14ac:dyDescent="0.25">
      <c r="A13" s="1">
        <v>8</v>
      </c>
      <c r="B13" s="5" t="s">
        <v>39</v>
      </c>
      <c r="C13" s="3" t="s">
        <v>5</v>
      </c>
      <c r="D13" s="3">
        <v>27034</v>
      </c>
    </row>
    <row r="14" spans="1:12" ht="31.5" x14ac:dyDescent="0.25">
      <c r="A14" s="12">
        <v>9</v>
      </c>
      <c r="B14" s="13" t="s">
        <v>12</v>
      </c>
      <c r="C14" s="14" t="s">
        <v>6</v>
      </c>
      <c r="D14" s="14">
        <v>20795</v>
      </c>
    </row>
    <row r="15" spans="1:12" ht="31.5" x14ac:dyDescent="0.25">
      <c r="A15" s="1">
        <v>10</v>
      </c>
      <c r="B15" s="5" t="s">
        <v>12</v>
      </c>
      <c r="C15" s="3" t="s">
        <v>6</v>
      </c>
      <c r="D15" s="14">
        <v>20795</v>
      </c>
    </row>
    <row r="16" spans="1:12" ht="31.5" x14ac:dyDescent="0.25">
      <c r="A16" s="1">
        <v>11</v>
      </c>
      <c r="B16" s="5" t="s">
        <v>12</v>
      </c>
      <c r="C16" s="3" t="s">
        <v>6</v>
      </c>
      <c r="D16" s="14">
        <v>20795</v>
      </c>
    </row>
    <row r="17" spans="1:4" ht="31.5" x14ac:dyDescent="0.25">
      <c r="A17" s="1">
        <v>12</v>
      </c>
      <c r="B17" s="5" t="s">
        <v>12</v>
      </c>
      <c r="C17" s="3" t="s">
        <v>6</v>
      </c>
      <c r="D17" s="14">
        <v>20795</v>
      </c>
    </row>
    <row r="18" spans="1:4" ht="31.5" x14ac:dyDescent="0.25">
      <c r="A18" s="1">
        <v>13</v>
      </c>
      <c r="B18" s="5" t="s">
        <v>12</v>
      </c>
      <c r="C18" s="3" t="s">
        <v>6</v>
      </c>
      <c r="D18" s="14">
        <v>20795</v>
      </c>
    </row>
    <row r="19" spans="1:4" ht="31.5" x14ac:dyDescent="0.25">
      <c r="A19" s="1">
        <v>14</v>
      </c>
      <c r="B19" s="5" t="s">
        <v>12</v>
      </c>
      <c r="C19" s="3" t="s">
        <v>6</v>
      </c>
      <c r="D19" s="14">
        <v>20795</v>
      </c>
    </row>
    <row r="20" spans="1:4" ht="31.5" x14ac:dyDescent="0.25">
      <c r="A20" s="1">
        <v>15</v>
      </c>
      <c r="B20" s="5" t="s">
        <v>12</v>
      </c>
      <c r="C20" s="3" t="s">
        <v>6</v>
      </c>
      <c r="D20" s="14">
        <v>20795</v>
      </c>
    </row>
    <row r="21" spans="1:4" ht="31.5" x14ac:dyDescent="0.25">
      <c r="A21" s="1">
        <v>16</v>
      </c>
      <c r="B21" s="5" t="s">
        <v>12</v>
      </c>
      <c r="C21" s="3" t="s">
        <v>6</v>
      </c>
      <c r="D21" s="14">
        <v>20795</v>
      </c>
    </row>
    <row r="22" spans="1:4" ht="31.5" x14ac:dyDescent="0.25">
      <c r="A22" s="1">
        <v>17</v>
      </c>
      <c r="B22" s="5" t="s">
        <v>12</v>
      </c>
      <c r="C22" s="3" t="s">
        <v>6</v>
      </c>
      <c r="D22" s="14">
        <v>20795</v>
      </c>
    </row>
    <row r="23" spans="1:4" ht="31.5" x14ac:dyDescent="0.25">
      <c r="A23" s="1">
        <v>18</v>
      </c>
      <c r="B23" s="5" t="s">
        <v>12</v>
      </c>
      <c r="C23" s="3" t="s">
        <v>6</v>
      </c>
      <c r="D23" s="14">
        <v>20795</v>
      </c>
    </row>
    <row r="24" spans="1:4" ht="31.5" x14ac:dyDescent="0.25">
      <c r="A24" s="1">
        <v>19</v>
      </c>
      <c r="B24" s="5" t="s">
        <v>12</v>
      </c>
      <c r="C24" s="3" t="s">
        <v>6</v>
      </c>
      <c r="D24" s="14">
        <v>20795</v>
      </c>
    </row>
    <row r="25" spans="1:4" ht="31.5" x14ac:dyDescent="0.25">
      <c r="A25" s="1">
        <v>20</v>
      </c>
      <c r="B25" s="5" t="s">
        <v>12</v>
      </c>
      <c r="C25" s="3" t="s">
        <v>6</v>
      </c>
      <c r="D25" s="14">
        <v>20795</v>
      </c>
    </row>
    <row r="26" spans="1:4" ht="31.5" x14ac:dyDescent="0.25">
      <c r="A26" s="1">
        <v>21</v>
      </c>
      <c r="B26" s="5" t="s">
        <v>13</v>
      </c>
      <c r="C26" s="3" t="s">
        <v>6</v>
      </c>
      <c r="D26" s="3">
        <v>15996</v>
      </c>
    </row>
    <row r="27" spans="1:4" ht="63" x14ac:dyDescent="0.25">
      <c r="A27" s="1">
        <v>22</v>
      </c>
      <c r="B27" s="5" t="s">
        <v>14</v>
      </c>
      <c r="C27" s="3" t="s">
        <v>7</v>
      </c>
      <c r="D27" s="3">
        <v>20795</v>
      </c>
    </row>
    <row r="28" spans="1:4" ht="47.25" x14ac:dyDescent="0.25">
      <c r="A28" s="1">
        <v>23</v>
      </c>
      <c r="B28" s="5" t="s">
        <v>15</v>
      </c>
      <c r="C28" s="3" t="s">
        <v>8</v>
      </c>
      <c r="D28" s="3">
        <v>20795</v>
      </c>
    </row>
    <row r="29" spans="1:4" ht="47.25" x14ac:dyDescent="0.25">
      <c r="A29" s="1">
        <v>24</v>
      </c>
      <c r="B29" s="1"/>
      <c r="C29" s="3" t="s">
        <v>9</v>
      </c>
      <c r="D29" s="3">
        <v>4433</v>
      </c>
    </row>
    <row r="30" spans="1:4" x14ac:dyDescent="0.25">
      <c r="A30" s="1"/>
      <c r="B30" s="1"/>
      <c r="C30" s="1"/>
      <c r="D30" s="1"/>
    </row>
    <row r="31" spans="1:4" x14ac:dyDescent="0.25">
      <c r="A31" s="1"/>
      <c r="B31" s="1" t="s">
        <v>36</v>
      </c>
      <c r="C31" s="1"/>
      <c r="D31" s="1"/>
    </row>
    <row r="33" spans="3:4" x14ac:dyDescent="0.25">
      <c r="C33" s="20"/>
      <c r="D33" s="20"/>
    </row>
    <row r="34" spans="3:4" x14ac:dyDescent="0.25">
      <c r="C34" s="20"/>
      <c r="D34" s="20"/>
    </row>
    <row r="35" spans="3:4" x14ac:dyDescent="0.25">
      <c r="C35" s="20"/>
      <c r="D35" s="20"/>
    </row>
    <row r="36" spans="3:4" x14ac:dyDescent="0.25">
      <c r="C36" s="20"/>
      <c r="D36" s="20"/>
    </row>
    <row r="37" spans="3:4" x14ac:dyDescent="0.25">
      <c r="C37" s="20"/>
      <c r="D37" s="20"/>
    </row>
    <row r="38" spans="3:4" x14ac:dyDescent="0.25">
      <c r="C38" s="20"/>
      <c r="D38" s="20"/>
    </row>
  </sheetData>
  <mergeCells count="1">
    <mergeCell ref="B2:L2"/>
  </mergeCells>
  <pageMargins left="0.7" right="0.7" top="0.75" bottom="0.75" header="0.3" footer="0.3"/>
  <pageSetup paperSize="9" scale="63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2025-2026рр</vt:lpstr>
      <vt:lpstr>Класифікація посад</vt:lpstr>
      <vt:lpstr>Лист3</vt:lpstr>
      <vt:lpstr>'2025-2026рр'!Область_печати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2026-03-06T14:17:32Z</dcterms:modified>
</cp:coreProperties>
</file>