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X:\"/>
    </mc:Choice>
  </mc:AlternateContent>
  <xr:revisionPtr revIDLastSave="0" documentId="13_ncr:1_{86306D89-2961-4187-9D7A-C808E5F8C34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025" sheetId="1" r:id="rId1"/>
    <sheet name="2026" sheetId="2" r:id="rId2"/>
  </sheets>
  <calcPr calcId="181029"/>
</workbook>
</file>

<file path=xl/calcChain.xml><?xml version="1.0" encoding="utf-8"?>
<calcChain xmlns="http://schemas.openxmlformats.org/spreadsheetml/2006/main">
  <c r="F38" i="2" l="1"/>
  <c r="E38" i="2"/>
  <c r="I38" i="2"/>
  <c r="H38" i="2"/>
  <c r="G38" i="2"/>
  <c r="D38" i="2"/>
  <c r="E38" i="1"/>
  <c r="F38" i="1"/>
  <c r="G38" i="1"/>
  <c r="H38" i="1"/>
  <c r="I38" i="1"/>
  <c r="J38" i="1"/>
  <c r="K38" i="1"/>
  <c r="L38" i="1"/>
  <c r="M38" i="1"/>
  <c r="N38" i="1"/>
  <c r="O38" i="1"/>
  <c r="P38" i="1"/>
  <c r="Q38" i="1"/>
  <c r="R38" i="1"/>
  <c r="S38" i="1"/>
  <c r="T38" i="1"/>
  <c r="U38" i="1"/>
  <c r="V38" i="1"/>
  <c r="W38" i="1"/>
  <c r="X38" i="1"/>
  <c r="Y38" i="1"/>
  <c r="Z38" i="1"/>
  <c r="AA38" i="1"/>
  <c r="D38" i="1"/>
  <c r="AB10" i="1"/>
  <c r="AC10" i="1"/>
  <c r="AB11" i="1"/>
  <c r="AC11" i="1"/>
  <c r="AB12" i="1"/>
  <c r="AC12" i="1"/>
  <c r="AB13" i="1"/>
  <c r="AC13" i="1"/>
  <c r="AB14" i="1"/>
  <c r="AC14" i="1"/>
  <c r="AB15" i="1"/>
  <c r="AC15" i="1"/>
  <c r="AB16" i="1"/>
  <c r="AC16" i="1"/>
  <c r="AB17" i="1"/>
  <c r="AC17" i="1"/>
  <c r="AB18" i="1"/>
  <c r="AC18" i="1"/>
  <c r="AB19" i="1"/>
  <c r="AC19" i="1"/>
  <c r="AB20" i="1"/>
  <c r="AC20" i="1"/>
  <c r="AB21" i="1"/>
  <c r="AC21" i="1"/>
  <c r="AB22" i="1"/>
  <c r="AC22" i="1"/>
  <c r="AB23" i="1"/>
  <c r="AC23" i="1"/>
  <c r="AB24" i="1"/>
  <c r="AC24" i="1"/>
  <c r="AB25" i="1"/>
  <c r="AC25" i="1"/>
  <c r="AB26" i="1"/>
  <c r="AC26" i="1"/>
  <c r="AB27" i="1"/>
  <c r="AC27" i="1"/>
  <c r="AB28" i="1"/>
  <c r="AC28" i="1"/>
  <c r="AB29" i="1"/>
  <c r="AC29" i="1"/>
  <c r="AB30" i="1"/>
  <c r="AC30" i="1"/>
  <c r="AB31" i="1"/>
  <c r="AC31" i="1"/>
  <c r="AB32" i="1"/>
  <c r="AC32" i="1"/>
  <c r="AB33" i="1"/>
  <c r="AC33" i="1"/>
  <c r="AB34" i="1"/>
  <c r="AC34" i="1"/>
  <c r="AB35" i="1"/>
  <c r="AC35" i="1"/>
  <c r="AB36" i="1"/>
  <c r="AC36" i="1"/>
  <c r="AB37" i="1"/>
  <c r="AC37" i="1"/>
  <c r="AC9" i="1"/>
  <c r="AB9" i="1"/>
  <c r="AB38" i="1" l="1"/>
  <c r="AC38" i="1"/>
</calcChain>
</file>

<file path=xl/sharedStrings.xml><?xml version="1.0" encoding="utf-8"?>
<sst xmlns="http://schemas.openxmlformats.org/spreadsheetml/2006/main" count="173" uniqueCount="49">
  <si>
    <t>грн. коп.</t>
  </si>
  <si>
    <t>№ з/п</t>
  </si>
  <si>
    <t>Посада</t>
  </si>
  <si>
    <t>класифікаційний код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</si>
  <si>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</si>
  <si>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</si>
  <si>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</si>
  <si>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</si>
  <si>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</si>
  <si>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</si>
  <si>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</si>
  <si>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</si>
  <si>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>Вересень</t>
  </si>
  <si>
    <t>Жовтень</t>
  </si>
  <si>
    <t>Листопад</t>
  </si>
  <si>
    <t>Грудень</t>
  </si>
  <si>
    <t>нараховано</t>
  </si>
  <si>
    <t>виплачено</t>
  </si>
  <si>
    <t xml:space="preserve">нараховано </t>
  </si>
  <si>
    <t>оклад</t>
  </si>
  <si>
    <t>Директор департаменту</t>
  </si>
  <si>
    <t>Начальник відділу - головний бухгалтер</t>
  </si>
  <si>
    <t>Головний спеціаліст</t>
  </si>
  <si>
    <t>Провідний спеціаліст</t>
  </si>
  <si>
    <t>Заступник директора департаменту - начальник управління</t>
  </si>
  <si>
    <t>Заступник начальника управління - начальник відділу</t>
  </si>
  <si>
    <t>Заступник начальника відділу</t>
  </si>
  <si>
    <t>Завідувач сектору</t>
  </si>
  <si>
    <t>Начальник відділу</t>
  </si>
  <si>
    <t>Головний спеціаліст з режимно секретної роботи</t>
  </si>
  <si>
    <t>Спеціаліст</t>
  </si>
  <si>
    <t>Водій автотранспортного засобу</t>
  </si>
  <si>
    <t>1-ІІ-2</t>
  </si>
  <si>
    <t>Разом</t>
  </si>
  <si>
    <t>26-V-2</t>
  </si>
  <si>
    <t>24-VІІ-2</t>
  </si>
  <si>
    <t>10-VІІ-2</t>
  </si>
  <si>
    <t>4-VІІІ-2</t>
  </si>
  <si>
    <t>9-ІV-2</t>
  </si>
  <si>
    <t>9-VІ-2</t>
  </si>
  <si>
    <t>9-VІІ-2</t>
  </si>
  <si>
    <t>9-VІІІ-2</t>
  </si>
  <si>
    <t>12-VІ-2</t>
  </si>
  <si>
    <t>8-VІІ-2</t>
  </si>
  <si>
    <t>9-ІХ-2</t>
  </si>
  <si>
    <t>21-VІІ-2</t>
  </si>
  <si>
    <t>Департамент житлово-комунального господарства та паливно-енергетичного комплексу
Кіровоградської обласної військової адміністрації</t>
  </si>
  <si>
    <t>2026 рік</t>
  </si>
  <si>
    <t>Департамент житлово-комунального господарства та паливно-енергетичного комплексу
Кіровоградської обласної державної адміністрації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</si>
</sst>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name val="Calibri"/>
      <scheme val="minor"/>
    </font>
    <font>
      <sz val="11"/>
      <name val="Calibri"/>
    </font>
    <font>
      <b/>
      <sz val="9"/>
      <name val="Calibri"/>
    </font>
    <font>
      <sz val="11"/>
      <name val="Calibri"/>
    </font>
    <font>
      <sz val="9"/>
      <name val="Calibri"/>
    </font>
    <font>
      <sz val="11"/>
      <color rgb="FFFF0000"/>
      <name val="Calibri"/>
      <family val="2"/>
      <charset val="204"/>
      <scheme val="minor"/>
    </font>
    <font>
      <sz val="9"/>
      <name val="Calibri"/>
      <family val="2"/>
      <charset val="204"/>
    </font>
    <font>
      <sz val="11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  <font>
      <b/>
      <sz val="9"/>
      <name val="Calibri"/>
      <family val="2"/>
      <charset val="204"/>
    </font>
    <font>
      <sz val="8"/>
      <name val="Calibri"/>
      <family val="2"/>
      <charset val="204"/>
      <scheme val="minor"/>
    </font>
    <font>
      <sz val="11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 applyAlignment="1">
      <alignment horizontal="center"/>
    </xf>
    <xf numFmtId="0" fontId="2" fillId="0" borderId="7" xfId="0" applyFont="1" applyBorder="1" applyAlignment="1">
      <alignment horizontal="center"/>
    </xf>
    <xf numFmtId="2" fontId="4" fillId="0" borderId="7" xfId="0" applyNumberFormat="1" applyFont="1" applyBorder="1"/>
    <xf numFmtId="0" fontId="2" fillId="0" borderId="0" xfId="0" applyFont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1" fontId="4" fillId="0" borderId="7" xfId="0" applyNumberFormat="1" applyFont="1" applyBorder="1"/>
    <xf numFmtId="2" fontId="4" fillId="0" borderId="0" xfId="0" applyNumberFormat="1" applyFont="1"/>
    <xf numFmtId="0" fontId="6" fillId="0" borderId="7" xfId="0" applyFont="1" applyBorder="1"/>
    <xf numFmtId="0" fontId="6" fillId="0" borderId="7" xfId="0" applyFont="1" applyBorder="1" applyAlignment="1">
      <alignment wrapText="1"/>
    </xf>
    <xf numFmtId="0" fontId="9" fillId="0" borderId="8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7" xfId="0" applyFont="1" applyBorder="1" applyAlignment="1">
      <alignment horizontal="right"/>
    </xf>
    <xf numFmtId="0" fontId="6" fillId="0" borderId="7" xfId="0" applyFont="1" applyBorder="1" applyAlignment="1">
      <alignment horizontal="center" vertical="center"/>
    </xf>
    <xf numFmtId="2" fontId="0" fillId="0" borderId="0" xfId="0" applyNumberFormat="1"/>
    <xf numFmtId="2" fontId="5" fillId="0" borderId="0" xfId="0" applyNumberFormat="1" applyFont="1"/>
    <xf numFmtId="0" fontId="9" fillId="0" borderId="7" xfId="0" applyFont="1" applyBorder="1" applyAlignment="1">
      <alignment horizontal="center" vertical="center" textRotation="90" wrapText="1"/>
    </xf>
    <xf numFmtId="0" fontId="9" fillId="0" borderId="2" xfId="0" applyFont="1" applyBorder="1" applyAlignment="1">
      <alignment horizontal="center" vertical="center" textRotation="90" wrapText="1"/>
    </xf>
    <xf numFmtId="0" fontId="9" fillId="0" borderId="8" xfId="0" applyFont="1" applyBorder="1" applyAlignment="1">
      <alignment horizontal="center" vertical="center" textRotation="90" wrapText="1"/>
    </xf>
    <xf numFmtId="0" fontId="9" fillId="0" borderId="2" xfId="0" applyFont="1" applyBorder="1" applyAlignment="1">
      <alignment horizontal="center"/>
    </xf>
    <xf numFmtId="2" fontId="6" fillId="0" borderId="7" xfId="0" applyNumberFormat="1" applyFont="1" applyBorder="1"/>
    <xf numFmtId="2" fontId="6" fillId="0" borderId="2" xfId="0" applyNumberFormat="1" applyFont="1" applyBorder="1"/>
    <xf numFmtId="2" fontId="7" fillId="0" borderId="8" xfId="0" applyNumberFormat="1" applyFont="1" applyBorder="1"/>
    <xf numFmtId="1" fontId="9" fillId="0" borderId="7" xfId="0" applyNumberFormat="1" applyFont="1" applyBorder="1"/>
    <xf numFmtId="2" fontId="9" fillId="0" borderId="7" xfId="0" applyNumberFormat="1" applyFont="1" applyBorder="1"/>
    <xf numFmtId="0" fontId="9" fillId="0" borderId="8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0" fontId="11" fillId="0" borderId="5" xfId="0" applyFont="1" applyBorder="1"/>
    <xf numFmtId="0" fontId="11" fillId="0" borderId="6" xfId="0" applyFont="1" applyBorder="1"/>
    <xf numFmtId="0" fontId="9" fillId="0" borderId="9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textRotation="90" wrapText="1"/>
    </xf>
    <xf numFmtId="0" fontId="9" fillId="0" borderId="10" xfId="0" applyFont="1" applyBorder="1" applyAlignment="1">
      <alignment horizontal="center" vertical="center" wrapText="1"/>
    </xf>
    <xf numFmtId="0" fontId="11" fillId="0" borderId="12" xfId="0" applyFont="1" applyBorder="1"/>
    <xf numFmtId="0" fontId="11" fillId="0" borderId="11" xfId="0" applyFont="1" applyBorder="1"/>
    <xf numFmtId="0" fontId="2" fillId="0" borderId="2" xfId="0" applyFont="1" applyBorder="1" applyAlignment="1">
      <alignment horizontal="center" vertical="center" wrapText="1"/>
    </xf>
    <xf numFmtId="0" fontId="3" fillId="0" borderId="3" xfId="0" applyFont="1" applyBorder="1"/>
    <xf numFmtId="0" fontId="3" fillId="0" borderId="4" xfId="0" applyFont="1" applyBorder="1"/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5" xfId="0" applyFont="1" applyBorder="1"/>
    <xf numFmtId="0" fontId="3" fillId="0" borderId="6" xfId="0" applyFont="1" applyBorder="1"/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D38"/>
  <sheetViews>
    <sheetView tabSelected="1" topLeftCell="A13" zoomScale="120" zoomScaleNormal="120" workbookViewId="0">
      <selection activeCell="C27" sqref="C27"/>
    </sheetView>
  </sheetViews>
  <sheetFormatPr defaultColWidth="11.28515625" defaultRowHeight="15" customHeight="1" x14ac:dyDescent="0.25"/>
  <cols>
    <col min="1" max="1" width="2.85546875" customWidth="1"/>
    <col min="2" max="2" width="30.85546875" customWidth="1"/>
    <col min="3" max="3" width="13" customWidth="1"/>
    <col min="4" max="6" width="10" customWidth="1"/>
    <col min="7" max="7" width="9.85546875" customWidth="1"/>
    <col min="8" max="8" width="9.5703125" customWidth="1"/>
    <col min="9" max="9" width="10.42578125" customWidth="1"/>
    <col min="10" max="10" width="8.42578125" customWidth="1"/>
    <col min="11" max="11" width="8.28515625" customWidth="1"/>
    <col min="12" max="12" width="8.140625" customWidth="1"/>
    <col min="13" max="13" width="8.85546875" customWidth="1"/>
    <col min="14" max="14" width="8" customWidth="1"/>
    <col min="15" max="15" width="7.7109375" customWidth="1"/>
    <col min="16" max="16" width="8.7109375" customWidth="1"/>
    <col min="17" max="17" width="8" customWidth="1"/>
    <col min="18" max="18" width="9" customWidth="1"/>
    <col min="19" max="19" width="8.42578125" customWidth="1"/>
    <col min="20" max="20" width="8" customWidth="1"/>
    <col min="21" max="21" width="8.28515625" customWidth="1"/>
    <col min="22" max="22" width="8.140625" customWidth="1"/>
    <col min="23" max="23" width="7.85546875" customWidth="1"/>
    <col min="24" max="24" width="8" customWidth="1"/>
    <col min="25" max="25" width="7.85546875" customWidth="1"/>
    <col min="26" max="26" width="9.5703125" customWidth="1"/>
    <col min="27" max="27" width="9.28515625" customWidth="1"/>
  </cols>
  <sheetData>
    <row r="2" spans="1:30" ht="32.25" customHeight="1" x14ac:dyDescent="0.25">
      <c r="F2" s="45" t="s">
        <v>48</v>
      </c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</row>
    <row r="4" spans="1:30" x14ac:dyDescent="0.25">
      <c r="Z4" s="1" t="s">
        <v>0</v>
      </c>
    </row>
    <row r="5" spans="1:30" x14ac:dyDescent="0.25">
      <c r="A5" s="28" t="s">
        <v>1</v>
      </c>
      <c r="B5" s="31" t="s">
        <v>2</v>
      </c>
      <c r="C5" s="26">
        <v>2025</v>
      </c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</row>
    <row r="6" spans="1:30" x14ac:dyDescent="0.25">
      <c r="A6" s="29"/>
      <c r="B6" s="29"/>
      <c r="C6" s="32" t="s">
        <v>3</v>
      </c>
      <c r="D6" s="33" t="s">
        <v>4</v>
      </c>
      <c r="E6" s="35"/>
      <c r="F6" s="33" t="s">
        <v>5</v>
      </c>
      <c r="G6" s="35"/>
      <c r="H6" s="33" t="s">
        <v>6</v>
      </c>
      <c r="I6" s="35"/>
      <c r="J6" s="33" t="s">
        <v>7</v>
      </c>
      <c r="K6" s="35"/>
      <c r="L6" s="33" t="s">
        <v>8</v>
      </c>
      <c r="M6" s="35"/>
      <c r="N6" s="33" t="s">
        <v>9</v>
      </c>
      <c r="O6" s="35"/>
      <c r="P6" s="33" t="s">
        <v>10</v>
      </c>
      <c r="Q6" s="35"/>
      <c r="R6" s="33" t="s">
        <v>11</v>
      </c>
      <c r="S6" s="35"/>
      <c r="T6" s="33" t="s">
        <v>12</v>
      </c>
      <c r="U6" s="35"/>
      <c r="V6" s="33" t="s">
        <v>13</v>
      </c>
      <c r="W6" s="35"/>
      <c r="X6" s="33" t="s">
        <v>14</v>
      </c>
      <c r="Y6" s="35"/>
      <c r="Z6" s="33" t="s">
        <v>15</v>
      </c>
      <c r="AA6" s="34"/>
      <c r="AB6" s="27" t="s">
        <v>33</v>
      </c>
      <c r="AC6" s="27"/>
    </row>
    <row r="7" spans="1:30" ht="80.25" customHeight="1" x14ac:dyDescent="0.25">
      <c r="A7" s="30"/>
      <c r="B7" s="30"/>
      <c r="C7" s="30"/>
      <c r="D7" s="17" t="s">
        <v>16</v>
      </c>
      <c r="E7" s="17" t="s">
        <v>17</v>
      </c>
      <c r="F7" s="17" t="s">
        <v>18</v>
      </c>
      <c r="G7" s="17" t="s">
        <v>17</v>
      </c>
      <c r="H7" s="17" t="s">
        <v>16</v>
      </c>
      <c r="I7" s="17" t="s">
        <v>17</v>
      </c>
      <c r="J7" s="17" t="s">
        <v>16</v>
      </c>
      <c r="K7" s="17" t="s">
        <v>17</v>
      </c>
      <c r="L7" s="17" t="s">
        <v>16</v>
      </c>
      <c r="M7" s="17" t="s">
        <v>17</v>
      </c>
      <c r="N7" s="17" t="s">
        <v>16</v>
      </c>
      <c r="O7" s="17" t="s">
        <v>17</v>
      </c>
      <c r="P7" s="17" t="s">
        <v>16</v>
      </c>
      <c r="Q7" s="17" t="s">
        <v>17</v>
      </c>
      <c r="R7" s="17" t="s">
        <v>16</v>
      </c>
      <c r="S7" s="17" t="s">
        <v>17</v>
      </c>
      <c r="T7" s="17" t="s">
        <v>16</v>
      </c>
      <c r="U7" s="17" t="s">
        <v>17</v>
      </c>
      <c r="V7" s="17" t="s">
        <v>16</v>
      </c>
      <c r="W7" s="17" t="s">
        <v>17</v>
      </c>
      <c r="X7" s="17" t="s">
        <v>16</v>
      </c>
      <c r="Y7" s="17" t="s">
        <v>17</v>
      </c>
      <c r="Z7" s="17" t="s">
        <v>16</v>
      </c>
      <c r="AA7" s="18" t="s">
        <v>17</v>
      </c>
      <c r="AB7" s="19" t="s">
        <v>16</v>
      </c>
      <c r="AC7" s="19" t="s">
        <v>17</v>
      </c>
    </row>
    <row r="8" spans="1:30" x14ac:dyDescent="0.25">
      <c r="A8" s="12">
        <v>1</v>
      </c>
      <c r="B8" s="12">
        <v>2</v>
      </c>
      <c r="C8" s="12">
        <v>3</v>
      </c>
      <c r="D8" s="12">
        <v>4</v>
      </c>
      <c r="E8" s="12">
        <v>5</v>
      </c>
      <c r="F8" s="12">
        <v>6</v>
      </c>
      <c r="G8" s="12">
        <v>7</v>
      </c>
      <c r="H8" s="12">
        <v>8</v>
      </c>
      <c r="I8" s="12">
        <v>9</v>
      </c>
      <c r="J8" s="12">
        <v>10</v>
      </c>
      <c r="K8" s="12">
        <v>11</v>
      </c>
      <c r="L8" s="12">
        <v>12</v>
      </c>
      <c r="M8" s="12">
        <v>13</v>
      </c>
      <c r="N8" s="12">
        <v>14</v>
      </c>
      <c r="O8" s="12">
        <v>15</v>
      </c>
      <c r="P8" s="12">
        <v>16</v>
      </c>
      <c r="Q8" s="12">
        <v>17</v>
      </c>
      <c r="R8" s="12">
        <v>18</v>
      </c>
      <c r="S8" s="12">
        <v>19</v>
      </c>
      <c r="T8" s="12">
        <v>20</v>
      </c>
      <c r="U8" s="12">
        <v>21</v>
      </c>
      <c r="V8" s="12">
        <v>22</v>
      </c>
      <c r="W8" s="12">
        <v>23</v>
      </c>
      <c r="X8" s="12">
        <v>24</v>
      </c>
      <c r="Y8" s="12">
        <v>25</v>
      </c>
      <c r="Z8" s="12">
        <v>26</v>
      </c>
      <c r="AA8" s="20">
        <v>27</v>
      </c>
      <c r="AB8" s="11">
        <v>28</v>
      </c>
      <c r="AC8" s="11">
        <v>29</v>
      </c>
    </row>
    <row r="9" spans="1:30" x14ac:dyDescent="0.25">
      <c r="A9" s="9">
        <v>1</v>
      </c>
      <c r="B9" s="9" t="s">
        <v>20</v>
      </c>
      <c r="C9" s="14" t="s">
        <v>32</v>
      </c>
      <c r="D9" s="21">
        <v>29172.78</v>
      </c>
      <c r="E9" s="21">
        <v>29172.78</v>
      </c>
      <c r="F9" s="21">
        <v>63729.9</v>
      </c>
      <c r="G9" s="21">
        <v>63729.9</v>
      </c>
      <c r="H9" s="21">
        <v>44731.6</v>
      </c>
      <c r="I9" s="21">
        <v>44731.6</v>
      </c>
      <c r="J9" s="21">
        <v>44731.6</v>
      </c>
      <c r="K9" s="21">
        <v>44731.6</v>
      </c>
      <c r="L9" s="21">
        <v>51331.88</v>
      </c>
      <c r="M9" s="21">
        <v>51331.88</v>
      </c>
      <c r="N9" s="21">
        <v>62304.7</v>
      </c>
      <c r="O9" s="21">
        <v>62304.7</v>
      </c>
      <c r="P9" s="21">
        <v>62304.7</v>
      </c>
      <c r="Q9" s="21">
        <v>62304.7</v>
      </c>
      <c r="R9" s="21">
        <v>103860.15</v>
      </c>
      <c r="S9" s="21">
        <v>103860.15</v>
      </c>
      <c r="T9" s="21">
        <v>62304.7</v>
      </c>
      <c r="U9" s="21">
        <v>62304.7</v>
      </c>
      <c r="V9" s="21">
        <v>64772.46</v>
      </c>
      <c r="W9" s="21">
        <v>64772.46</v>
      </c>
      <c r="X9" s="21">
        <v>62304.7</v>
      </c>
      <c r="Y9" s="21">
        <v>62304.7</v>
      </c>
      <c r="Z9" s="21">
        <v>118536.64</v>
      </c>
      <c r="AA9" s="22">
        <v>118536.64</v>
      </c>
      <c r="AB9" s="23">
        <f>Z9+X9+V9+T9+R9+P9+N9+L9+J9+H9+F9+D9</f>
        <v>770085.81</v>
      </c>
      <c r="AC9" s="23">
        <f>E9+G9+I9+K9+M9+O9+Q9+S9+U9+W9+Y9+AA9</f>
        <v>770085.80999999994</v>
      </c>
      <c r="AD9" s="15"/>
    </row>
    <row r="10" spans="1:30" ht="24.75" x14ac:dyDescent="0.25">
      <c r="A10" s="9">
        <v>2</v>
      </c>
      <c r="B10" s="10" t="s">
        <v>24</v>
      </c>
      <c r="C10" s="14" t="s">
        <v>32</v>
      </c>
      <c r="D10" s="21">
        <v>36397.5</v>
      </c>
      <c r="E10" s="21">
        <v>36397.5</v>
      </c>
      <c r="F10" s="21">
        <v>36397.5</v>
      </c>
      <c r="G10" s="21">
        <v>36397.5</v>
      </c>
      <c r="H10" s="21">
        <v>35891.89</v>
      </c>
      <c r="I10" s="21">
        <v>35891.89</v>
      </c>
      <c r="J10" s="21">
        <v>36397.5</v>
      </c>
      <c r="K10" s="21">
        <v>36397.5</v>
      </c>
      <c r="L10" s="21">
        <v>39957.75</v>
      </c>
      <c r="M10" s="21">
        <v>39957.75</v>
      </c>
      <c r="N10" s="21">
        <v>39957.75</v>
      </c>
      <c r="O10" s="21">
        <v>39957.75</v>
      </c>
      <c r="P10" s="21">
        <v>85426.42</v>
      </c>
      <c r="Q10" s="21">
        <v>85426.42</v>
      </c>
      <c r="R10" s="21">
        <v>28541.25</v>
      </c>
      <c r="S10" s="21">
        <v>28541.25</v>
      </c>
      <c r="T10" s="21">
        <v>39957.75</v>
      </c>
      <c r="U10" s="21">
        <v>39957.75</v>
      </c>
      <c r="V10" s="21">
        <v>42352.89</v>
      </c>
      <c r="W10" s="21">
        <v>42352.89</v>
      </c>
      <c r="X10" s="21">
        <v>41138.9</v>
      </c>
      <c r="Y10" s="21">
        <v>41138.9</v>
      </c>
      <c r="Z10" s="21">
        <v>80577.03</v>
      </c>
      <c r="AA10" s="22">
        <v>80577.03</v>
      </c>
      <c r="AB10" s="23">
        <f t="shared" ref="AB10:AB38" si="0">Z10+X10+V10+T10+R10+P10+N10+L10+J10+H10+F10+D10</f>
        <v>542994.13</v>
      </c>
      <c r="AC10" s="23">
        <f t="shared" ref="AC10:AC38" si="1">E10+G10+I10+K10+M10+O10+Q10+S10+U10+W10+Y10+AA10</f>
        <v>542994.13</v>
      </c>
      <c r="AD10" s="15"/>
    </row>
    <row r="11" spans="1:30" ht="24.75" x14ac:dyDescent="0.25">
      <c r="A11" s="9">
        <v>3</v>
      </c>
      <c r="B11" s="10" t="s">
        <v>24</v>
      </c>
      <c r="C11" s="14" t="s">
        <v>32</v>
      </c>
      <c r="D11" s="21">
        <v>39109.51</v>
      </c>
      <c r="E11" s="21">
        <v>39109.51</v>
      </c>
      <c r="F11" s="21">
        <v>24495.38</v>
      </c>
      <c r="G11" s="21">
        <v>24495.38</v>
      </c>
      <c r="H11" s="21">
        <v>33888</v>
      </c>
      <c r="I11" s="21">
        <v>33888</v>
      </c>
      <c r="J11" s="21">
        <v>32405.79</v>
      </c>
      <c r="K11" s="21">
        <v>32405.79</v>
      </c>
      <c r="L11" s="21">
        <v>42235.4</v>
      </c>
      <c r="M11" s="21">
        <v>42235.4</v>
      </c>
      <c r="N11" s="21">
        <v>68266.12</v>
      </c>
      <c r="O11" s="21">
        <v>68266.12</v>
      </c>
      <c r="P11" s="21">
        <v>42235.4</v>
      </c>
      <c r="Q11" s="21">
        <v>42235.4</v>
      </c>
      <c r="R11" s="21">
        <v>42673.86</v>
      </c>
      <c r="S11" s="21">
        <v>42673.86</v>
      </c>
      <c r="T11" s="21">
        <v>40649.86</v>
      </c>
      <c r="U11" s="21">
        <v>40649.86</v>
      </c>
      <c r="V11" s="21">
        <v>42849.4</v>
      </c>
      <c r="W11" s="21">
        <v>42849.4</v>
      </c>
      <c r="X11" s="21">
        <v>42849.4</v>
      </c>
      <c r="Y11" s="21">
        <v>42849.4</v>
      </c>
      <c r="Z11" s="21">
        <v>83611.679999999993</v>
      </c>
      <c r="AA11" s="22">
        <v>83611.679999999993</v>
      </c>
      <c r="AB11" s="23">
        <f t="shared" si="0"/>
        <v>535269.79999999993</v>
      </c>
      <c r="AC11" s="23">
        <f t="shared" si="1"/>
        <v>535269.80000000005</v>
      </c>
      <c r="AD11" s="15"/>
    </row>
    <row r="12" spans="1:30" x14ac:dyDescent="0.25">
      <c r="A12" s="9">
        <v>4</v>
      </c>
      <c r="B12" s="9" t="s">
        <v>21</v>
      </c>
      <c r="C12" s="14" t="s">
        <v>34</v>
      </c>
      <c r="D12" s="21">
        <v>24917.360000000001</v>
      </c>
      <c r="E12" s="21">
        <v>24917.360000000001</v>
      </c>
      <c r="F12" s="21">
        <v>24570.39</v>
      </c>
      <c r="G12" s="21">
        <v>24570.39</v>
      </c>
      <c r="H12" s="21">
        <v>23004.959999999999</v>
      </c>
      <c r="I12" s="21">
        <v>23004.959999999999</v>
      </c>
      <c r="J12" s="21">
        <v>26140.53</v>
      </c>
      <c r="K12" s="21">
        <v>26140.53</v>
      </c>
      <c r="L12" s="21">
        <v>28746.5</v>
      </c>
      <c r="M12" s="21">
        <v>28746.5</v>
      </c>
      <c r="N12" s="21">
        <v>25539.7</v>
      </c>
      <c r="O12" s="21">
        <v>25539.7</v>
      </c>
      <c r="P12" s="21">
        <v>28746.5</v>
      </c>
      <c r="Q12" s="21">
        <v>28746.5</v>
      </c>
      <c r="R12" s="21">
        <v>63888.89</v>
      </c>
      <c r="S12" s="21">
        <v>63888.89</v>
      </c>
      <c r="T12" s="21">
        <v>15679.91</v>
      </c>
      <c r="U12" s="21">
        <v>15679.91</v>
      </c>
      <c r="V12" s="21">
        <v>28746.5</v>
      </c>
      <c r="W12" s="21">
        <v>28746.5</v>
      </c>
      <c r="X12" s="21">
        <v>25310.65</v>
      </c>
      <c r="Y12" s="21">
        <v>25310.65</v>
      </c>
      <c r="Z12" s="21">
        <v>57152.43</v>
      </c>
      <c r="AA12" s="22">
        <v>57152.43</v>
      </c>
      <c r="AB12" s="23">
        <f t="shared" si="0"/>
        <v>372444.32</v>
      </c>
      <c r="AC12" s="23">
        <f t="shared" si="1"/>
        <v>372444.32</v>
      </c>
      <c r="AD12" s="15"/>
    </row>
    <row r="13" spans="1:30" x14ac:dyDescent="0.25">
      <c r="A13" s="9">
        <v>5</v>
      </c>
      <c r="B13" s="9" t="s">
        <v>22</v>
      </c>
      <c r="C13" s="14" t="s">
        <v>35</v>
      </c>
      <c r="D13" s="21">
        <v>20945.77</v>
      </c>
      <c r="E13" s="21">
        <v>20945.77</v>
      </c>
      <c r="F13" s="21">
        <v>21756.49</v>
      </c>
      <c r="G13" s="21">
        <v>21756.49</v>
      </c>
      <c r="H13" s="21">
        <v>17490.25</v>
      </c>
      <c r="I13" s="21">
        <v>17490.25</v>
      </c>
      <c r="J13" s="21">
        <v>9976.11</v>
      </c>
      <c r="K13" s="21">
        <v>9976.11</v>
      </c>
      <c r="L13" s="21">
        <v>18516.32</v>
      </c>
      <c r="M13" s="21">
        <v>18516.32</v>
      </c>
      <c r="N13" s="21">
        <v>20367.95</v>
      </c>
      <c r="O13" s="21">
        <v>20367.95</v>
      </c>
      <c r="P13" s="21">
        <v>20367.95</v>
      </c>
      <c r="Q13" s="21">
        <v>20367.95</v>
      </c>
      <c r="R13" s="21">
        <v>15947.73</v>
      </c>
      <c r="S13" s="21">
        <v>15947.73</v>
      </c>
      <c r="T13" s="21">
        <v>27074.68</v>
      </c>
      <c r="U13" s="21">
        <v>27074.68</v>
      </c>
      <c r="V13" s="21">
        <v>16825.7</v>
      </c>
      <c r="W13" s="21">
        <v>16825.7</v>
      </c>
      <c r="X13" s="21">
        <v>48605.05</v>
      </c>
      <c r="Y13" s="21">
        <v>48605.05</v>
      </c>
      <c r="Z13" s="21">
        <v>28375.55</v>
      </c>
      <c r="AA13" s="22">
        <v>28375.55</v>
      </c>
      <c r="AB13" s="23">
        <f t="shared" si="0"/>
        <v>266249.55000000005</v>
      </c>
      <c r="AC13" s="23">
        <f t="shared" si="1"/>
        <v>266249.55</v>
      </c>
      <c r="AD13" s="15"/>
    </row>
    <row r="14" spans="1:30" x14ac:dyDescent="0.25">
      <c r="A14" s="9">
        <v>6</v>
      </c>
      <c r="B14" s="9" t="s">
        <v>22</v>
      </c>
      <c r="C14" s="14" t="s">
        <v>36</v>
      </c>
      <c r="D14" s="21"/>
      <c r="E14" s="21"/>
      <c r="F14" s="21"/>
      <c r="G14" s="21"/>
      <c r="H14" s="21"/>
      <c r="I14" s="21"/>
      <c r="J14" s="21">
        <v>11302.75</v>
      </c>
      <c r="K14" s="21">
        <v>11302.75</v>
      </c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2"/>
      <c r="AB14" s="23">
        <f t="shared" si="0"/>
        <v>11302.75</v>
      </c>
      <c r="AC14" s="23">
        <f t="shared" si="1"/>
        <v>11302.75</v>
      </c>
      <c r="AD14" s="15"/>
    </row>
    <row r="15" spans="1:30" x14ac:dyDescent="0.25">
      <c r="A15" s="9">
        <v>7</v>
      </c>
      <c r="B15" s="9" t="s">
        <v>23</v>
      </c>
      <c r="C15" s="14" t="s">
        <v>37</v>
      </c>
      <c r="D15" s="21">
        <v>15963.8</v>
      </c>
      <c r="E15" s="21">
        <v>15963.8</v>
      </c>
      <c r="F15" s="21">
        <v>15963.8</v>
      </c>
      <c r="G15" s="21">
        <v>15963.8</v>
      </c>
      <c r="H15" s="21">
        <v>15963.8</v>
      </c>
      <c r="I15" s="21">
        <v>15963.8</v>
      </c>
      <c r="J15" s="21">
        <v>18546.46</v>
      </c>
      <c r="K15" s="21">
        <v>18546.46</v>
      </c>
      <c r="L15" s="21">
        <v>17159.78</v>
      </c>
      <c r="M15" s="21">
        <v>17159.78</v>
      </c>
      <c r="N15" s="21">
        <v>18875.75</v>
      </c>
      <c r="O15" s="21">
        <v>18875.75</v>
      </c>
      <c r="P15" s="21">
        <v>37980.76</v>
      </c>
      <c r="Q15" s="21">
        <v>37980.76</v>
      </c>
      <c r="R15" s="21">
        <v>15280.37</v>
      </c>
      <c r="S15" s="21">
        <v>15280.37</v>
      </c>
      <c r="T15" s="21">
        <v>19001.14</v>
      </c>
      <c r="U15" s="21">
        <v>19001.14</v>
      </c>
      <c r="V15" s="21">
        <v>18055.080000000002</v>
      </c>
      <c r="W15" s="21">
        <v>18055.080000000002</v>
      </c>
      <c r="X15" s="21">
        <v>20599.64</v>
      </c>
      <c r="Y15" s="21">
        <v>20599.64</v>
      </c>
      <c r="Z15" s="21">
        <v>34787.75</v>
      </c>
      <c r="AA15" s="22">
        <v>34787.75</v>
      </c>
      <c r="AB15" s="23">
        <f t="shared" si="0"/>
        <v>248178.12999999995</v>
      </c>
      <c r="AC15" s="23">
        <f t="shared" si="1"/>
        <v>248178.13</v>
      </c>
      <c r="AD15" s="15"/>
    </row>
    <row r="16" spans="1:30" ht="24.75" x14ac:dyDescent="0.25">
      <c r="A16" s="9">
        <v>8</v>
      </c>
      <c r="B16" s="10" t="s">
        <v>25</v>
      </c>
      <c r="C16" s="14" t="s">
        <v>38</v>
      </c>
      <c r="D16" s="21">
        <v>25460.400000000001</v>
      </c>
      <c r="E16" s="21">
        <v>25460.400000000001</v>
      </c>
      <c r="F16" s="21">
        <v>25460.400000000001</v>
      </c>
      <c r="G16" s="21">
        <v>25460.400000000001</v>
      </c>
      <c r="H16" s="21">
        <v>42037.33</v>
      </c>
      <c r="I16" s="21">
        <v>42037.33</v>
      </c>
      <c r="J16" s="21">
        <v>8101.05</v>
      </c>
      <c r="K16" s="21">
        <v>8101.05</v>
      </c>
      <c r="L16" s="21">
        <v>29174.6</v>
      </c>
      <c r="M16" s="21">
        <v>29174.6</v>
      </c>
      <c r="N16" s="21">
        <v>29174.6</v>
      </c>
      <c r="O16" s="21">
        <v>29174.6</v>
      </c>
      <c r="P16" s="21">
        <v>53456.639999999999</v>
      </c>
      <c r="Q16" s="21">
        <v>53456.639999999999</v>
      </c>
      <c r="R16" s="21">
        <v>29174.6</v>
      </c>
      <c r="S16" s="21">
        <v>29174.6</v>
      </c>
      <c r="T16" s="21">
        <v>30830.49</v>
      </c>
      <c r="U16" s="21">
        <v>30830.49</v>
      </c>
      <c r="V16" s="21">
        <v>25369.22</v>
      </c>
      <c r="W16" s="21">
        <v>25369.22</v>
      </c>
      <c r="X16" s="21">
        <v>32939.279999999999</v>
      </c>
      <c r="Y16" s="21">
        <v>32939.279999999999</v>
      </c>
      <c r="Z16" s="21">
        <v>53965.53</v>
      </c>
      <c r="AA16" s="22">
        <v>53965.53</v>
      </c>
      <c r="AB16" s="23">
        <f t="shared" si="0"/>
        <v>385144.14000000007</v>
      </c>
      <c r="AC16" s="23">
        <f t="shared" si="1"/>
        <v>385144.14000000013</v>
      </c>
      <c r="AD16" s="15"/>
    </row>
    <row r="17" spans="1:30" x14ac:dyDescent="0.25">
      <c r="A17" s="9">
        <v>9</v>
      </c>
      <c r="B17" s="9" t="s">
        <v>26</v>
      </c>
      <c r="C17" s="14" t="s">
        <v>39</v>
      </c>
      <c r="D17" s="21">
        <v>22209.8</v>
      </c>
      <c r="E17" s="21">
        <v>22209.8</v>
      </c>
      <c r="F17" s="21">
        <v>22504.14</v>
      </c>
      <c r="G17" s="21">
        <v>22504.14</v>
      </c>
      <c r="H17" s="21">
        <v>22209.8</v>
      </c>
      <c r="I17" s="21">
        <v>22209.8</v>
      </c>
      <c r="J17" s="21">
        <v>22209.8</v>
      </c>
      <c r="K17" s="21">
        <v>22209.8</v>
      </c>
      <c r="L17" s="21">
        <v>20835.57</v>
      </c>
      <c r="M17" s="21">
        <v>20835.57</v>
      </c>
      <c r="N17" s="21">
        <v>55588.55</v>
      </c>
      <c r="O17" s="21">
        <v>55588.55</v>
      </c>
      <c r="P17" s="21">
        <v>29064.89</v>
      </c>
      <c r="Q17" s="21">
        <v>29064.89</v>
      </c>
      <c r="R17" s="21">
        <v>18189.79</v>
      </c>
      <c r="S17" s="21">
        <v>18189.79</v>
      </c>
      <c r="T17" s="21">
        <v>26326.6</v>
      </c>
      <c r="U17" s="21">
        <v>26326.6</v>
      </c>
      <c r="V17" s="21">
        <v>24085.02</v>
      </c>
      <c r="W17" s="21">
        <v>24085.02</v>
      </c>
      <c r="X17" s="21">
        <v>21330.86</v>
      </c>
      <c r="Y17" s="21">
        <v>21330.86</v>
      </c>
      <c r="Z17" s="21">
        <v>51706.33</v>
      </c>
      <c r="AA17" s="22">
        <v>51706.33</v>
      </c>
      <c r="AB17" s="23">
        <f t="shared" si="0"/>
        <v>336261.14999999997</v>
      </c>
      <c r="AC17" s="23">
        <f t="shared" si="1"/>
        <v>336261.15000000008</v>
      </c>
      <c r="AD17" s="15"/>
    </row>
    <row r="18" spans="1:30" x14ac:dyDescent="0.25">
      <c r="A18" s="9">
        <v>10</v>
      </c>
      <c r="B18" s="9" t="s">
        <v>22</v>
      </c>
      <c r="C18" s="14" t="s">
        <v>40</v>
      </c>
      <c r="D18" s="21">
        <v>20267.95</v>
      </c>
      <c r="E18" s="21">
        <v>20267.95</v>
      </c>
      <c r="F18" s="21">
        <v>32206.55</v>
      </c>
      <c r="G18" s="21">
        <v>32206.55</v>
      </c>
      <c r="H18" s="21">
        <v>7721.13</v>
      </c>
      <c r="I18" s="21">
        <v>7721.13</v>
      </c>
      <c r="J18" s="21">
        <v>21631.25</v>
      </c>
      <c r="K18" s="21">
        <v>21631.25</v>
      </c>
      <c r="L18" s="21">
        <v>17188.849999999999</v>
      </c>
      <c r="M18" s="21">
        <v>17188.849999999999</v>
      </c>
      <c r="N18" s="21">
        <v>27743.53</v>
      </c>
      <c r="O18" s="21">
        <v>27743.53</v>
      </c>
      <c r="P18" s="21">
        <v>41847.39</v>
      </c>
      <c r="Q18" s="21">
        <v>41847.39</v>
      </c>
      <c r="R18" s="21">
        <v>23744</v>
      </c>
      <c r="S18" s="21">
        <v>23744</v>
      </c>
      <c r="T18" s="21">
        <v>35988.53</v>
      </c>
      <c r="U18" s="21">
        <v>35988.53</v>
      </c>
      <c r="V18" s="21">
        <v>8704.33</v>
      </c>
      <c r="W18" s="21">
        <v>8704.33</v>
      </c>
      <c r="X18" s="21">
        <v>22994.2</v>
      </c>
      <c r="Y18" s="21">
        <v>22994.2</v>
      </c>
      <c r="Z18" s="21">
        <v>41197.83</v>
      </c>
      <c r="AA18" s="22">
        <v>41197.83</v>
      </c>
      <c r="AB18" s="23">
        <f t="shared" si="0"/>
        <v>301235.54000000004</v>
      </c>
      <c r="AC18" s="23">
        <f t="shared" si="1"/>
        <v>301235.54000000004</v>
      </c>
      <c r="AD18" s="15"/>
    </row>
    <row r="19" spans="1:30" x14ac:dyDescent="0.25">
      <c r="A19" s="9">
        <v>11</v>
      </c>
      <c r="B19" s="9" t="s">
        <v>22</v>
      </c>
      <c r="C19" s="14" t="s">
        <v>40</v>
      </c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2"/>
      <c r="AB19" s="23">
        <f t="shared" si="0"/>
        <v>0</v>
      </c>
      <c r="AC19" s="23">
        <f t="shared" si="1"/>
        <v>0</v>
      </c>
      <c r="AD19" s="15"/>
    </row>
    <row r="20" spans="1:30" x14ac:dyDescent="0.25">
      <c r="A20" s="9">
        <v>12</v>
      </c>
      <c r="B20" s="9" t="s">
        <v>23</v>
      </c>
      <c r="C20" s="14" t="s">
        <v>41</v>
      </c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2"/>
      <c r="AB20" s="23">
        <f t="shared" si="0"/>
        <v>0</v>
      </c>
      <c r="AC20" s="23">
        <f t="shared" si="1"/>
        <v>0</v>
      </c>
      <c r="AD20" s="15"/>
    </row>
    <row r="21" spans="1:30" ht="15.75" customHeight="1" x14ac:dyDescent="0.25">
      <c r="A21" s="9">
        <v>13</v>
      </c>
      <c r="B21" s="9" t="s">
        <v>27</v>
      </c>
      <c r="C21" s="14" t="s">
        <v>42</v>
      </c>
      <c r="D21" s="21">
        <v>22512.9</v>
      </c>
      <c r="E21" s="21">
        <v>22512.9</v>
      </c>
      <c r="F21" s="21">
        <v>22512.9</v>
      </c>
      <c r="G21" s="21">
        <v>22512.9</v>
      </c>
      <c r="H21" s="21">
        <v>22512.9</v>
      </c>
      <c r="I21" s="21">
        <v>22512.9</v>
      </c>
      <c r="J21" s="21">
        <v>22135.84</v>
      </c>
      <c r="K21" s="21">
        <v>22135.84</v>
      </c>
      <c r="L21" s="21">
        <v>25000.5</v>
      </c>
      <c r="M21" s="21">
        <v>25000.5</v>
      </c>
      <c r="N21" s="21">
        <v>25000.5</v>
      </c>
      <c r="O21" s="21">
        <v>25000.5</v>
      </c>
      <c r="P21" s="21">
        <v>67196.820000000007</v>
      </c>
      <c r="Q21" s="21">
        <v>67196.820000000007</v>
      </c>
      <c r="R21" s="21">
        <v>8048.78</v>
      </c>
      <c r="S21" s="21">
        <v>8048.78</v>
      </c>
      <c r="T21" s="21">
        <v>36081.31</v>
      </c>
      <c r="U21" s="21">
        <v>36081.31</v>
      </c>
      <c r="V21" s="21">
        <v>22419</v>
      </c>
      <c r="W21" s="21">
        <v>22419</v>
      </c>
      <c r="X21" s="21">
        <v>28910.86</v>
      </c>
      <c r="Y21" s="21">
        <v>28910.86</v>
      </c>
      <c r="Z21" s="21">
        <v>50706.23</v>
      </c>
      <c r="AA21" s="22">
        <v>50706.23</v>
      </c>
      <c r="AB21" s="23">
        <f t="shared" si="0"/>
        <v>353038.5400000001</v>
      </c>
      <c r="AC21" s="23">
        <f t="shared" si="1"/>
        <v>353038.54</v>
      </c>
      <c r="AD21" s="15"/>
    </row>
    <row r="22" spans="1:30" ht="15.75" customHeight="1" x14ac:dyDescent="0.25">
      <c r="A22" s="9">
        <v>14</v>
      </c>
      <c r="B22" s="9" t="s">
        <v>22</v>
      </c>
      <c r="C22" s="14" t="s">
        <v>43</v>
      </c>
      <c r="D22" s="21">
        <v>15963.8</v>
      </c>
      <c r="E22" s="21">
        <v>15963.8</v>
      </c>
      <c r="F22" s="21">
        <v>15963.8</v>
      </c>
      <c r="G22" s="21">
        <v>15963.8</v>
      </c>
      <c r="H22" s="21">
        <v>15963.8</v>
      </c>
      <c r="I22" s="21">
        <v>15963.8</v>
      </c>
      <c r="J22" s="21">
        <v>15473.37</v>
      </c>
      <c r="K22" s="21">
        <v>15473.37</v>
      </c>
      <c r="L22" s="21">
        <v>18875.75</v>
      </c>
      <c r="M22" s="21">
        <v>18875.75</v>
      </c>
      <c r="N22" s="21">
        <v>18875.75</v>
      </c>
      <c r="O22" s="21">
        <v>18875.75</v>
      </c>
      <c r="P22" s="21">
        <v>46025.3</v>
      </c>
      <c r="Q22" s="21">
        <v>46025.3</v>
      </c>
      <c r="R22" s="21">
        <v>5393.08</v>
      </c>
      <c r="S22" s="21">
        <v>5393.08</v>
      </c>
      <c r="T22" s="21">
        <v>20118.28</v>
      </c>
      <c r="U22" s="21">
        <v>20118.28</v>
      </c>
      <c r="V22" s="21">
        <v>16413.7</v>
      </c>
      <c r="W22" s="21">
        <v>16413.7</v>
      </c>
      <c r="X22" s="21">
        <v>19442.330000000002</v>
      </c>
      <c r="Y22" s="21">
        <v>19442.330000000002</v>
      </c>
      <c r="Z22" s="21">
        <v>34787.75</v>
      </c>
      <c r="AA22" s="22">
        <v>34787.75</v>
      </c>
      <c r="AB22" s="23">
        <f t="shared" si="0"/>
        <v>243296.70999999996</v>
      </c>
      <c r="AC22" s="23">
        <f t="shared" si="1"/>
        <v>243296.71000000002</v>
      </c>
      <c r="AD22" s="15"/>
    </row>
    <row r="23" spans="1:30" ht="15.75" customHeight="1" x14ac:dyDescent="0.25">
      <c r="A23" s="9">
        <v>15</v>
      </c>
      <c r="B23" s="9" t="s">
        <v>28</v>
      </c>
      <c r="C23" s="14" t="s">
        <v>39</v>
      </c>
      <c r="D23" s="21">
        <v>22202.11</v>
      </c>
      <c r="E23" s="21">
        <v>22202.11</v>
      </c>
      <c r="F23" s="21">
        <v>24316.6</v>
      </c>
      <c r="G23" s="21">
        <v>24316.6</v>
      </c>
      <c r="H23" s="21">
        <v>24316.6</v>
      </c>
      <c r="I23" s="21">
        <v>24316.6</v>
      </c>
      <c r="J23" s="21">
        <v>31234.11</v>
      </c>
      <c r="K23" s="21">
        <v>31234.11</v>
      </c>
      <c r="L23" s="21">
        <v>18985.22</v>
      </c>
      <c r="M23" s="21">
        <v>18985.22</v>
      </c>
      <c r="N23" s="21">
        <v>27845</v>
      </c>
      <c r="O23" s="21">
        <v>27845</v>
      </c>
      <c r="P23" s="21">
        <v>61763.47</v>
      </c>
      <c r="Q23" s="21">
        <v>61763.47</v>
      </c>
      <c r="R23" s="21">
        <v>15911.43</v>
      </c>
      <c r="S23" s="21">
        <v>15911.43</v>
      </c>
      <c r="T23" s="21">
        <v>28319.360000000001</v>
      </c>
      <c r="U23" s="21">
        <v>28319.360000000001</v>
      </c>
      <c r="V23" s="21">
        <v>28746.5</v>
      </c>
      <c r="W23" s="21">
        <v>28746.5</v>
      </c>
      <c r="X23" s="21">
        <v>27845</v>
      </c>
      <c r="Y23" s="21">
        <v>27845</v>
      </c>
      <c r="Z23" s="21">
        <v>57115.37</v>
      </c>
      <c r="AA23" s="22">
        <v>57115.37</v>
      </c>
      <c r="AB23" s="23">
        <f t="shared" si="0"/>
        <v>368600.7699999999</v>
      </c>
      <c r="AC23" s="23">
        <f t="shared" si="1"/>
        <v>368600.77</v>
      </c>
      <c r="AD23" s="15"/>
    </row>
    <row r="24" spans="1:30" ht="15.75" customHeight="1" x14ac:dyDescent="0.25">
      <c r="A24" s="9">
        <v>16</v>
      </c>
      <c r="B24" s="9" t="s">
        <v>22</v>
      </c>
      <c r="C24" s="14" t="s">
        <v>40</v>
      </c>
      <c r="D24" s="21">
        <v>20267.95</v>
      </c>
      <c r="E24" s="21">
        <v>20267.95</v>
      </c>
      <c r="F24" s="21">
        <v>20647.900000000001</v>
      </c>
      <c r="G24" s="21">
        <v>20647.900000000001</v>
      </c>
      <c r="H24" s="21">
        <v>20267.95</v>
      </c>
      <c r="I24" s="21">
        <v>20267.95</v>
      </c>
      <c r="J24" s="21">
        <v>20267.95</v>
      </c>
      <c r="K24" s="21">
        <v>20267.95</v>
      </c>
      <c r="L24" s="21">
        <v>23070.28</v>
      </c>
      <c r="M24" s="21">
        <v>23070.28</v>
      </c>
      <c r="N24" s="21">
        <v>22244.400000000001</v>
      </c>
      <c r="O24" s="21">
        <v>22244.400000000001</v>
      </c>
      <c r="P24" s="21">
        <v>22244.400000000001</v>
      </c>
      <c r="Q24" s="21">
        <v>22244.400000000001</v>
      </c>
      <c r="R24" s="21">
        <v>48381.27</v>
      </c>
      <c r="S24" s="21">
        <v>48381.27</v>
      </c>
      <c r="T24" s="21">
        <v>17188.849999999999</v>
      </c>
      <c r="U24" s="21">
        <v>17188.849999999999</v>
      </c>
      <c r="V24" s="21">
        <v>22244.400000000001</v>
      </c>
      <c r="W24" s="21">
        <v>22244.400000000001</v>
      </c>
      <c r="X24" s="21">
        <v>22244.400000000001</v>
      </c>
      <c r="Y24" s="21">
        <v>22244.400000000001</v>
      </c>
      <c r="Z24" s="21">
        <v>42239.4</v>
      </c>
      <c r="AA24" s="22">
        <v>42239.4</v>
      </c>
      <c r="AB24" s="23">
        <f t="shared" si="0"/>
        <v>301309.15000000002</v>
      </c>
      <c r="AC24" s="23">
        <f t="shared" si="1"/>
        <v>301309.14999999997</v>
      </c>
      <c r="AD24" s="15"/>
    </row>
    <row r="25" spans="1:30" ht="15.75" customHeight="1" x14ac:dyDescent="0.25">
      <c r="A25" s="9">
        <v>17</v>
      </c>
      <c r="B25" s="9" t="s">
        <v>22</v>
      </c>
      <c r="C25" s="14" t="s">
        <v>40</v>
      </c>
      <c r="D25" s="21">
        <v>21188.67</v>
      </c>
      <c r="E25" s="21">
        <v>21188.67</v>
      </c>
      <c r="F25" s="21">
        <v>22288.58</v>
      </c>
      <c r="G25" s="21">
        <v>22288.58</v>
      </c>
      <c r="H25" s="21">
        <v>18337.669999999998</v>
      </c>
      <c r="I25" s="21">
        <v>18337.669999999998</v>
      </c>
      <c r="J25" s="21">
        <v>20267.95</v>
      </c>
      <c r="K25" s="21">
        <v>20267.95</v>
      </c>
      <c r="L25" s="21">
        <v>22244.400000000001</v>
      </c>
      <c r="M25" s="21">
        <v>22244.400000000001</v>
      </c>
      <c r="N25" s="21">
        <v>25173.08</v>
      </c>
      <c r="O25" s="21">
        <v>25173.08</v>
      </c>
      <c r="P25" s="21">
        <v>37065.42</v>
      </c>
      <c r="Q25" s="21">
        <v>37065.42</v>
      </c>
      <c r="R25" s="21">
        <v>22244.400000000001</v>
      </c>
      <c r="S25" s="21">
        <v>22244.400000000001</v>
      </c>
      <c r="T25" s="21">
        <v>22244.400000000001</v>
      </c>
      <c r="U25" s="21">
        <v>22244.400000000001</v>
      </c>
      <c r="V25" s="21">
        <v>23653.71</v>
      </c>
      <c r="W25" s="21">
        <v>23653.71</v>
      </c>
      <c r="X25" s="21">
        <v>22244.400000000001</v>
      </c>
      <c r="Y25" s="21">
        <v>22244.400000000001</v>
      </c>
      <c r="Z25" s="21">
        <v>41834.51</v>
      </c>
      <c r="AA25" s="22">
        <v>41834.51</v>
      </c>
      <c r="AB25" s="23">
        <f t="shared" si="0"/>
        <v>298787.19</v>
      </c>
      <c r="AC25" s="23">
        <f t="shared" si="1"/>
        <v>298787.18999999994</v>
      </c>
      <c r="AD25" s="15"/>
    </row>
    <row r="26" spans="1:30" ht="15.75" customHeight="1" x14ac:dyDescent="0.25">
      <c r="A26" s="9">
        <v>18</v>
      </c>
      <c r="B26" s="9" t="s">
        <v>22</v>
      </c>
      <c r="C26" s="14" t="s">
        <v>40</v>
      </c>
      <c r="D26" s="21">
        <v>20167.95</v>
      </c>
      <c r="E26" s="21">
        <v>20167.95</v>
      </c>
      <c r="F26" s="21">
        <v>20189.91</v>
      </c>
      <c r="G26" s="21">
        <v>20189.91</v>
      </c>
      <c r="H26" s="21">
        <v>18709.41</v>
      </c>
      <c r="I26" s="21">
        <v>18709.41</v>
      </c>
      <c r="J26" s="21">
        <v>20167.95</v>
      </c>
      <c r="K26" s="21">
        <v>20167.95</v>
      </c>
      <c r="L26" s="21">
        <v>22244.400000000001</v>
      </c>
      <c r="M26" s="21">
        <v>22244.400000000001</v>
      </c>
      <c r="N26" s="21">
        <v>41231.51</v>
      </c>
      <c r="O26" s="21">
        <v>41231.51</v>
      </c>
      <c r="P26" s="21">
        <v>20876.310000000001</v>
      </c>
      <c r="Q26" s="21">
        <v>20876.310000000001</v>
      </c>
      <c r="R26" s="21">
        <v>20434.759999999998</v>
      </c>
      <c r="S26" s="21">
        <v>20434.759999999998</v>
      </c>
      <c r="T26" s="21">
        <v>23720.29</v>
      </c>
      <c r="U26" s="21">
        <v>23720.29</v>
      </c>
      <c r="V26" s="21">
        <v>21430.7</v>
      </c>
      <c r="W26" s="21">
        <v>21430.7</v>
      </c>
      <c r="X26" s="21">
        <v>22205.22</v>
      </c>
      <c r="Y26" s="21">
        <v>22205.22</v>
      </c>
      <c r="Z26" s="21">
        <v>40884.959999999999</v>
      </c>
      <c r="AA26" s="22">
        <v>40884.959999999999</v>
      </c>
      <c r="AB26" s="23">
        <f t="shared" si="0"/>
        <v>292263.37000000005</v>
      </c>
      <c r="AC26" s="23">
        <f t="shared" si="1"/>
        <v>292263.37000000005</v>
      </c>
      <c r="AD26" s="15"/>
    </row>
    <row r="27" spans="1:30" ht="15.75" customHeight="1" x14ac:dyDescent="0.25">
      <c r="A27" s="9">
        <v>19</v>
      </c>
      <c r="B27" s="9" t="s">
        <v>23</v>
      </c>
      <c r="C27" s="14" t="s">
        <v>41</v>
      </c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  <c r="AA27" s="22"/>
      <c r="AB27" s="23">
        <f t="shared" si="0"/>
        <v>0</v>
      </c>
      <c r="AC27" s="23">
        <f t="shared" si="1"/>
        <v>0</v>
      </c>
      <c r="AD27" s="15"/>
    </row>
    <row r="28" spans="1:30" ht="24.75" customHeight="1" x14ac:dyDescent="0.25">
      <c r="A28" s="9">
        <v>20</v>
      </c>
      <c r="B28" s="10" t="s">
        <v>25</v>
      </c>
      <c r="C28" s="14" t="s">
        <v>38</v>
      </c>
      <c r="D28" s="21">
        <v>25460.400000000001</v>
      </c>
      <c r="E28" s="21">
        <v>25460.400000000001</v>
      </c>
      <c r="F28" s="21">
        <v>24308.91</v>
      </c>
      <c r="G28" s="21">
        <v>24308.91</v>
      </c>
      <c r="H28" s="21">
        <v>25460.400000000001</v>
      </c>
      <c r="I28" s="21">
        <v>25460.400000000001</v>
      </c>
      <c r="J28" s="21">
        <v>25460.400000000001</v>
      </c>
      <c r="K28" s="21">
        <v>25460.400000000001</v>
      </c>
      <c r="L28" s="21">
        <v>27985.11</v>
      </c>
      <c r="M28" s="21">
        <v>27985.11</v>
      </c>
      <c r="N28" s="21">
        <v>29174.6</v>
      </c>
      <c r="O28" s="21">
        <v>29174.6</v>
      </c>
      <c r="P28" s="21">
        <v>63271.18</v>
      </c>
      <c r="Q28" s="21">
        <v>63271.18</v>
      </c>
      <c r="R28" s="21">
        <v>20839.009999999998</v>
      </c>
      <c r="S28" s="21">
        <v>20839.009999999998</v>
      </c>
      <c r="T28" s="21">
        <v>30123.75</v>
      </c>
      <c r="U28" s="21">
        <v>30123.75</v>
      </c>
      <c r="V28" s="21">
        <v>30543.19</v>
      </c>
      <c r="W28" s="21">
        <v>30543.19</v>
      </c>
      <c r="X28" s="21">
        <v>30123.75</v>
      </c>
      <c r="Y28" s="21">
        <v>30123.75</v>
      </c>
      <c r="Z28" s="21">
        <v>60522.76</v>
      </c>
      <c r="AA28" s="22">
        <v>60522.76</v>
      </c>
      <c r="AB28" s="23">
        <f t="shared" si="0"/>
        <v>393273.46</v>
      </c>
      <c r="AC28" s="23">
        <f t="shared" si="1"/>
        <v>393273.46</v>
      </c>
      <c r="AD28" s="16"/>
    </row>
    <row r="29" spans="1:30" ht="15.75" customHeight="1" x14ac:dyDescent="0.25">
      <c r="A29" s="9">
        <v>21</v>
      </c>
      <c r="B29" s="9" t="s">
        <v>22</v>
      </c>
      <c r="C29" s="14" t="s">
        <v>40</v>
      </c>
      <c r="D29" s="21">
        <v>19570.27</v>
      </c>
      <c r="E29" s="21">
        <v>19570.27</v>
      </c>
      <c r="F29" s="21">
        <v>20267.95</v>
      </c>
      <c r="G29" s="21">
        <v>20267.95</v>
      </c>
      <c r="H29" s="21">
        <v>19478.36</v>
      </c>
      <c r="I29" s="21">
        <v>19478.36</v>
      </c>
      <c r="J29" s="21">
        <v>20267.95</v>
      </c>
      <c r="K29" s="21">
        <v>20267.95</v>
      </c>
      <c r="L29" s="21">
        <v>22244.400000000001</v>
      </c>
      <c r="M29" s="21">
        <v>22244.400000000001</v>
      </c>
      <c r="N29" s="21">
        <v>40924.61</v>
      </c>
      <c r="O29" s="21">
        <v>40924.61</v>
      </c>
      <c r="P29" s="21">
        <v>22244.400000000001</v>
      </c>
      <c r="Q29" s="21">
        <v>22244.400000000001</v>
      </c>
      <c r="R29" s="21">
        <v>22244.400000000001</v>
      </c>
      <c r="S29" s="21">
        <v>22244.400000000001</v>
      </c>
      <c r="T29" s="21">
        <v>22244.400000000001</v>
      </c>
      <c r="U29" s="21">
        <v>22244.400000000001</v>
      </c>
      <c r="V29" s="21">
        <v>32881.050000000003</v>
      </c>
      <c r="W29" s="21">
        <v>32881.050000000003</v>
      </c>
      <c r="X29" s="21">
        <v>10009.98</v>
      </c>
      <c r="Y29" s="21">
        <v>10009.98</v>
      </c>
      <c r="Z29" s="21">
        <v>41834.51</v>
      </c>
      <c r="AA29" s="22">
        <v>41834.51</v>
      </c>
      <c r="AB29" s="23">
        <f t="shared" si="0"/>
        <v>294212.28000000003</v>
      </c>
      <c r="AC29" s="23">
        <f t="shared" si="1"/>
        <v>294212.27999999997</v>
      </c>
      <c r="AD29" s="15"/>
    </row>
    <row r="30" spans="1:30" ht="15.75" customHeight="1" x14ac:dyDescent="0.25">
      <c r="A30" s="9">
        <v>22</v>
      </c>
      <c r="B30" s="9" t="s">
        <v>22</v>
      </c>
      <c r="C30" s="14" t="s">
        <v>40</v>
      </c>
      <c r="D30" s="21">
        <v>19076.95</v>
      </c>
      <c r="E30" s="21">
        <v>19076.95</v>
      </c>
      <c r="F30" s="21">
        <v>19076.95</v>
      </c>
      <c r="G30" s="21">
        <v>19076.95</v>
      </c>
      <c r="H30" s="21">
        <v>19758.599999999999</v>
      </c>
      <c r="I30" s="21">
        <v>19758.599999999999</v>
      </c>
      <c r="J30" s="21">
        <v>19076.95</v>
      </c>
      <c r="K30" s="21">
        <v>19076.95</v>
      </c>
      <c r="L30" s="21">
        <v>28134.6</v>
      </c>
      <c r="M30" s="21">
        <v>28134.6</v>
      </c>
      <c r="N30" s="21">
        <v>13543.96</v>
      </c>
      <c r="O30" s="21">
        <v>13543.96</v>
      </c>
      <c r="P30" s="21">
        <v>21677.27</v>
      </c>
      <c r="Q30" s="21">
        <v>21677.27</v>
      </c>
      <c r="R30" s="21">
        <v>42707.9</v>
      </c>
      <c r="S30" s="21">
        <v>42707.9</v>
      </c>
      <c r="T30" s="21">
        <v>19980.64</v>
      </c>
      <c r="U30" s="21">
        <v>19980.64</v>
      </c>
      <c r="V30" s="21">
        <v>23407.99</v>
      </c>
      <c r="W30" s="21">
        <v>23407.99</v>
      </c>
      <c r="X30" s="21">
        <v>21280.39</v>
      </c>
      <c r="Y30" s="21">
        <v>21280.39</v>
      </c>
      <c r="Z30" s="21">
        <v>44585.4</v>
      </c>
      <c r="AA30" s="22">
        <v>44585.4</v>
      </c>
      <c r="AB30" s="23">
        <f t="shared" si="0"/>
        <v>292307.60000000003</v>
      </c>
      <c r="AC30" s="23">
        <f t="shared" si="1"/>
        <v>292307.59999999998</v>
      </c>
      <c r="AD30" s="15"/>
    </row>
    <row r="31" spans="1:30" ht="27" customHeight="1" x14ac:dyDescent="0.25">
      <c r="A31" s="9">
        <v>23</v>
      </c>
      <c r="B31" s="10" t="s">
        <v>29</v>
      </c>
      <c r="C31" s="14" t="s">
        <v>45</v>
      </c>
      <c r="D31" s="21">
        <v>20187.7</v>
      </c>
      <c r="E31" s="21">
        <v>20187.7</v>
      </c>
      <c r="F31" s="21">
        <v>20187.7</v>
      </c>
      <c r="G31" s="21">
        <v>20187.7</v>
      </c>
      <c r="H31" s="21">
        <v>20084.29</v>
      </c>
      <c r="I31" s="21">
        <v>20084.29</v>
      </c>
      <c r="J31" s="21">
        <v>20187.7</v>
      </c>
      <c r="K31" s="21">
        <v>20187.7</v>
      </c>
      <c r="L31" s="21">
        <v>22855.89</v>
      </c>
      <c r="M31" s="21">
        <v>22855.89</v>
      </c>
      <c r="N31" s="21">
        <v>22532.75</v>
      </c>
      <c r="O31" s="21">
        <v>22532.75</v>
      </c>
      <c r="P31" s="21">
        <v>22678.71</v>
      </c>
      <c r="Q31" s="21">
        <v>22678.71</v>
      </c>
      <c r="R31" s="21">
        <v>38428.89</v>
      </c>
      <c r="S31" s="21">
        <v>38428.89</v>
      </c>
      <c r="T31" s="21">
        <v>25414.27</v>
      </c>
      <c r="U31" s="21">
        <v>25414.27</v>
      </c>
      <c r="V31" s="21">
        <v>20690.77</v>
      </c>
      <c r="W31" s="21">
        <v>20690.77</v>
      </c>
      <c r="X31" s="21">
        <v>22532.75</v>
      </c>
      <c r="Y31" s="21">
        <v>22532.75</v>
      </c>
      <c r="Z31" s="21">
        <v>38051.46</v>
      </c>
      <c r="AA31" s="22">
        <v>38051.46</v>
      </c>
      <c r="AB31" s="23">
        <f t="shared" si="0"/>
        <v>293832.88</v>
      </c>
      <c r="AC31" s="23">
        <f t="shared" si="1"/>
        <v>293832.88</v>
      </c>
      <c r="AD31" s="15"/>
    </row>
    <row r="32" spans="1:30" ht="15.75" customHeight="1" x14ac:dyDescent="0.25">
      <c r="A32" s="9">
        <v>24</v>
      </c>
      <c r="B32" s="9" t="s">
        <v>23</v>
      </c>
      <c r="C32" s="14" t="s">
        <v>41</v>
      </c>
      <c r="D32" s="21">
        <v>11855</v>
      </c>
      <c r="E32" s="21">
        <v>11855</v>
      </c>
      <c r="F32" s="21">
        <v>13833.25</v>
      </c>
      <c r="G32" s="21">
        <v>13833.25</v>
      </c>
      <c r="H32" s="21">
        <v>12346.35</v>
      </c>
      <c r="I32" s="21">
        <v>12346.35</v>
      </c>
      <c r="J32" s="21">
        <v>13833.25</v>
      </c>
      <c r="K32" s="21">
        <v>13833.25</v>
      </c>
      <c r="L32" s="21">
        <v>15197.15</v>
      </c>
      <c r="M32" s="21">
        <v>15197.15</v>
      </c>
      <c r="N32" s="21">
        <v>37527.949999999997</v>
      </c>
      <c r="O32" s="21">
        <v>37527.949999999997</v>
      </c>
      <c r="P32" s="21">
        <v>5946.71</v>
      </c>
      <c r="Q32" s="21">
        <v>5946.71</v>
      </c>
      <c r="R32" s="21">
        <v>15197.15</v>
      </c>
      <c r="S32" s="21">
        <v>15197.15</v>
      </c>
      <c r="T32" s="21">
        <v>21215.37</v>
      </c>
      <c r="U32" s="21">
        <v>21215.37</v>
      </c>
      <c r="V32" s="21"/>
      <c r="W32" s="21"/>
      <c r="X32" s="21"/>
      <c r="Y32" s="21"/>
      <c r="Z32" s="21"/>
      <c r="AA32" s="22"/>
      <c r="AB32" s="23">
        <f t="shared" si="0"/>
        <v>146952.18</v>
      </c>
      <c r="AC32" s="23">
        <f t="shared" si="1"/>
        <v>146952.18</v>
      </c>
      <c r="AD32" s="15"/>
    </row>
    <row r="33" spans="1:30" ht="15.75" customHeight="1" x14ac:dyDescent="0.25">
      <c r="A33" s="9">
        <v>25</v>
      </c>
      <c r="B33" s="9" t="s">
        <v>30</v>
      </c>
      <c r="C33" s="14" t="s">
        <v>44</v>
      </c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  <c r="AA33" s="22"/>
      <c r="AB33" s="23">
        <f t="shared" si="0"/>
        <v>0</v>
      </c>
      <c r="AC33" s="23">
        <f t="shared" si="1"/>
        <v>0</v>
      </c>
      <c r="AD33" s="15"/>
    </row>
    <row r="34" spans="1:30" ht="15.75" customHeight="1" x14ac:dyDescent="0.25">
      <c r="A34" s="9">
        <v>26</v>
      </c>
      <c r="B34" s="9" t="s">
        <v>28</v>
      </c>
      <c r="C34" s="14" t="s">
        <v>39</v>
      </c>
      <c r="D34" s="21">
        <v>24316.6</v>
      </c>
      <c r="E34" s="21">
        <v>24316.6</v>
      </c>
      <c r="F34" s="21">
        <v>36633.4</v>
      </c>
      <c r="G34" s="21">
        <v>36633.4</v>
      </c>
      <c r="H34" s="21">
        <v>4631.74</v>
      </c>
      <c r="I34" s="21">
        <v>4631.74</v>
      </c>
      <c r="J34" s="21">
        <v>34394.120000000003</v>
      </c>
      <c r="K34" s="21">
        <v>34394.120000000003</v>
      </c>
      <c r="L34" s="21">
        <v>27845</v>
      </c>
      <c r="M34" s="21">
        <v>27845</v>
      </c>
      <c r="N34" s="21">
        <v>53669.41</v>
      </c>
      <c r="O34" s="21">
        <v>53669.41</v>
      </c>
      <c r="P34" s="21">
        <v>23002.39</v>
      </c>
      <c r="Q34" s="21">
        <v>23002.39</v>
      </c>
      <c r="R34" s="21">
        <v>27845</v>
      </c>
      <c r="S34" s="21">
        <v>27845</v>
      </c>
      <c r="T34" s="21">
        <v>37317.85</v>
      </c>
      <c r="U34" s="21">
        <v>37317.85</v>
      </c>
      <c r="V34" s="21">
        <v>18159.79</v>
      </c>
      <c r="W34" s="21">
        <v>18159.79</v>
      </c>
      <c r="X34" s="21">
        <v>27845</v>
      </c>
      <c r="Y34" s="21">
        <v>27845</v>
      </c>
      <c r="Z34" s="21">
        <v>54868.38</v>
      </c>
      <c r="AA34" s="22">
        <v>54868.38</v>
      </c>
      <c r="AB34" s="23">
        <f t="shared" si="0"/>
        <v>370528.68000000005</v>
      </c>
      <c r="AC34" s="23">
        <f t="shared" si="1"/>
        <v>370528.68</v>
      </c>
      <c r="AD34" s="15"/>
    </row>
    <row r="35" spans="1:30" ht="15.75" customHeight="1" x14ac:dyDescent="0.25">
      <c r="A35" s="9">
        <v>27</v>
      </c>
      <c r="B35" s="9" t="s">
        <v>22</v>
      </c>
      <c r="C35" s="14" t="s">
        <v>40</v>
      </c>
      <c r="D35" s="21">
        <v>20267.95</v>
      </c>
      <c r="E35" s="21">
        <v>20267.95</v>
      </c>
      <c r="F35" s="21">
        <v>20949.599999999999</v>
      </c>
      <c r="G35" s="21">
        <v>20949.599999999999</v>
      </c>
      <c r="H35" s="21">
        <v>16407.39</v>
      </c>
      <c r="I35" s="21">
        <v>16407.39</v>
      </c>
      <c r="J35" s="21">
        <v>25387.52</v>
      </c>
      <c r="K35" s="21">
        <v>25387.52</v>
      </c>
      <c r="L35" s="21">
        <v>25242.75</v>
      </c>
      <c r="M35" s="21">
        <v>25242.75</v>
      </c>
      <c r="N35" s="21">
        <v>17519.38</v>
      </c>
      <c r="O35" s="21">
        <v>17519.38</v>
      </c>
      <c r="P35" s="21">
        <v>59986.15</v>
      </c>
      <c r="Q35" s="21">
        <v>59986.15</v>
      </c>
      <c r="R35" s="21">
        <v>4237.03</v>
      </c>
      <c r="S35" s="21">
        <v>4237.03</v>
      </c>
      <c r="T35" s="21">
        <v>22244.400000000001</v>
      </c>
      <c r="U35" s="21">
        <v>22244.400000000001</v>
      </c>
      <c r="V35" s="21">
        <v>21289.97</v>
      </c>
      <c r="W35" s="21">
        <v>21289.97</v>
      </c>
      <c r="X35" s="21">
        <v>22244.400000000001</v>
      </c>
      <c r="Y35" s="21">
        <v>22244.400000000001</v>
      </c>
      <c r="Z35" s="21">
        <v>41834.51</v>
      </c>
      <c r="AA35" s="22">
        <v>41834.51</v>
      </c>
      <c r="AB35" s="23">
        <f t="shared" si="0"/>
        <v>297611.05</v>
      </c>
      <c r="AC35" s="23">
        <f t="shared" si="1"/>
        <v>297611.05</v>
      </c>
      <c r="AD35" s="15"/>
    </row>
    <row r="36" spans="1:30" ht="15.75" customHeight="1" x14ac:dyDescent="0.25">
      <c r="A36" s="9">
        <v>28</v>
      </c>
      <c r="B36" s="9" t="s">
        <v>23</v>
      </c>
      <c r="C36" s="14" t="s">
        <v>41</v>
      </c>
      <c r="D36" s="21">
        <v>13032.81</v>
      </c>
      <c r="E36" s="21">
        <v>13032.81</v>
      </c>
      <c r="F36" s="21">
        <v>17571</v>
      </c>
      <c r="G36" s="21">
        <v>17571</v>
      </c>
      <c r="H36" s="21">
        <v>26657</v>
      </c>
      <c r="I36" s="21">
        <v>26657</v>
      </c>
      <c r="J36" s="21">
        <v>6173.91</v>
      </c>
      <c r="K36" s="21">
        <v>6173.91</v>
      </c>
      <c r="L36" s="21">
        <v>18627.150000000001</v>
      </c>
      <c r="M36" s="21">
        <v>18627.150000000001</v>
      </c>
      <c r="N36" s="21">
        <v>18627.150000000001</v>
      </c>
      <c r="O36" s="21">
        <v>18627.150000000001</v>
      </c>
      <c r="P36" s="21">
        <v>34977.21</v>
      </c>
      <c r="Q36" s="21">
        <v>34977.21</v>
      </c>
      <c r="R36" s="21">
        <v>18888.150000000001</v>
      </c>
      <c r="S36" s="21">
        <v>18888.150000000001</v>
      </c>
      <c r="T36" s="21">
        <v>17362.55</v>
      </c>
      <c r="U36" s="21">
        <v>17362.55</v>
      </c>
      <c r="V36" s="21">
        <v>18888.150000000001</v>
      </c>
      <c r="W36" s="21">
        <v>18888.150000000001</v>
      </c>
      <c r="X36" s="21">
        <v>18888.150000000001</v>
      </c>
      <c r="Y36" s="21">
        <v>18888.150000000001</v>
      </c>
      <c r="Z36" s="21">
        <v>35217.46</v>
      </c>
      <c r="AA36" s="22">
        <v>35217.46</v>
      </c>
      <c r="AB36" s="23">
        <f t="shared" si="0"/>
        <v>244910.69</v>
      </c>
      <c r="AC36" s="23">
        <f t="shared" si="1"/>
        <v>244910.68999999994</v>
      </c>
      <c r="AD36" s="15"/>
    </row>
    <row r="37" spans="1:30" ht="15.75" customHeight="1" x14ac:dyDescent="0.25">
      <c r="A37" s="9">
        <v>29</v>
      </c>
      <c r="B37" s="9" t="s">
        <v>31</v>
      </c>
      <c r="C37" s="14"/>
      <c r="D37" s="21">
        <v>8647.6200000000008</v>
      </c>
      <c r="E37" s="21">
        <v>8647.6200000000008</v>
      </c>
      <c r="F37" s="21">
        <v>8164</v>
      </c>
      <c r="G37" s="21">
        <v>8164</v>
      </c>
      <c r="H37" s="21">
        <v>8164</v>
      </c>
      <c r="I37" s="21">
        <v>8164</v>
      </c>
      <c r="J37" s="21">
        <v>5487.21</v>
      </c>
      <c r="K37" s="21">
        <v>5487.21</v>
      </c>
      <c r="L37" s="21">
        <v>11429.6</v>
      </c>
      <c r="M37" s="21">
        <v>11429.6</v>
      </c>
      <c r="N37" s="21">
        <v>11429.6</v>
      </c>
      <c r="O37" s="21">
        <v>11429.6</v>
      </c>
      <c r="P37" s="21">
        <v>11429.6</v>
      </c>
      <c r="Q37" s="21">
        <v>11429.6</v>
      </c>
      <c r="R37" s="21">
        <v>12246</v>
      </c>
      <c r="S37" s="21">
        <v>12246</v>
      </c>
      <c r="T37" s="21">
        <v>11429.6</v>
      </c>
      <c r="U37" s="21">
        <v>11429.6</v>
      </c>
      <c r="V37" s="21">
        <v>22677.27</v>
      </c>
      <c r="W37" s="21">
        <v>22677.27</v>
      </c>
      <c r="X37" s="21">
        <v>11429.6</v>
      </c>
      <c r="Y37" s="21">
        <v>11429.6</v>
      </c>
      <c r="Z37" s="21">
        <v>23049.48</v>
      </c>
      <c r="AA37" s="22">
        <v>23049.48</v>
      </c>
      <c r="AB37" s="23">
        <f t="shared" si="0"/>
        <v>145583.58000000002</v>
      </c>
      <c r="AC37" s="23">
        <f t="shared" si="1"/>
        <v>145583.58000000002</v>
      </c>
      <c r="AD37" s="15"/>
    </row>
    <row r="38" spans="1:30" ht="15.75" customHeight="1" x14ac:dyDescent="0.25">
      <c r="A38" s="9"/>
      <c r="B38" s="13" t="s">
        <v>33</v>
      </c>
      <c r="C38" s="14"/>
      <c r="D38" s="21">
        <f>SUM(D9:D37)</f>
        <v>519163.55000000005</v>
      </c>
      <c r="E38" s="21">
        <f t="shared" ref="E38:AA38" si="2">SUM(E9:E37)</f>
        <v>519163.55000000005</v>
      </c>
      <c r="F38" s="21">
        <f t="shared" si="2"/>
        <v>573996.99999999988</v>
      </c>
      <c r="G38" s="21">
        <f t="shared" si="2"/>
        <v>573996.99999999988</v>
      </c>
      <c r="H38" s="21">
        <f t="shared" si="2"/>
        <v>516035.21999999986</v>
      </c>
      <c r="I38" s="21">
        <f t="shared" si="2"/>
        <v>516035.21999999986</v>
      </c>
      <c r="J38" s="21">
        <f t="shared" si="2"/>
        <v>531259.02</v>
      </c>
      <c r="K38" s="21">
        <f t="shared" si="2"/>
        <v>531259.02</v>
      </c>
      <c r="L38" s="21">
        <f t="shared" si="2"/>
        <v>595128.85000000009</v>
      </c>
      <c r="M38" s="21">
        <f t="shared" si="2"/>
        <v>595128.85000000009</v>
      </c>
      <c r="N38" s="21">
        <f t="shared" si="2"/>
        <v>753138.3</v>
      </c>
      <c r="O38" s="21">
        <f t="shared" si="2"/>
        <v>753138.3</v>
      </c>
      <c r="P38" s="21">
        <f t="shared" si="2"/>
        <v>921815.99000000011</v>
      </c>
      <c r="Q38" s="21">
        <f t="shared" si="2"/>
        <v>921815.99000000011</v>
      </c>
      <c r="R38" s="21">
        <f t="shared" si="2"/>
        <v>664347.89000000025</v>
      </c>
      <c r="S38" s="21">
        <f t="shared" si="2"/>
        <v>664347.89000000025</v>
      </c>
      <c r="T38" s="21">
        <f t="shared" si="2"/>
        <v>652818.98</v>
      </c>
      <c r="U38" s="21">
        <f t="shared" si="2"/>
        <v>652818.98</v>
      </c>
      <c r="V38" s="21">
        <f t="shared" si="2"/>
        <v>595206.79000000015</v>
      </c>
      <c r="W38" s="21">
        <f t="shared" si="2"/>
        <v>595206.79000000015</v>
      </c>
      <c r="X38" s="21">
        <f t="shared" si="2"/>
        <v>625318.91</v>
      </c>
      <c r="Y38" s="21">
        <f t="shared" si="2"/>
        <v>625318.91</v>
      </c>
      <c r="Z38" s="21">
        <f t="shared" si="2"/>
        <v>1157442.95</v>
      </c>
      <c r="AA38" s="21">
        <f t="shared" si="2"/>
        <v>1157442.95</v>
      </c>
      <c r="AB38" s="23">
        <f t="shared" si="0"/>
        <v>8105673.4499999993</v>
      </c>
      <c r="AC38" s="23">
        <f t="shared" si="1"/>
        <v>8105673.4500000011</v>
      </c>
      <c r="AD38" s="15"/>
    </row>
  </sheetData>
  <mergeCells count="18">
    <mergeCell ref="X6:Y6"/>
    <mergeCell ref="F2:V2"/>
    <mergeCell ref="C5:AC5"/>
    <mergeCell ref="AB6:AC6"/>
    <mergeCell ref="A5:A7"/>
    <mergeCell ref="B5:B7"/>
    <mergeCell ref="C6:C7"/>
    <mergeCell ref="Z6:AA6"/>
    <mergeCell ref="D6:E6"/>
    <mergeCell ref="F6:G6"/>
    <mergeCell ref="H6:I6"/>
    <mergeCell ref="J6:K6"/>
    <mergeCell ref="L6:M6"/>
    <mergeCell ref="N6:O6"/>
    <mergeCell ref="P6:Q6"/>
    <mergeCell ref="R6:S6"/>
    <mergeCell ref="T6:U6"/>
    <mergeCell ref="V6:W6"/>
  </mergeCells>
  <phoneticPr fontId="10" type="noConversion"/>
  <printOptions horizontalCentered="1"/>
  <pageMargins left="0.51181102362204722" right="0.51181102362204722" top="0.94488188976377963" bottom="0.35433070866141736" header="0" footer="0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Z38"/>
  <sheetViews>
    <sheetView zoomScale="120" zoomScaleNormal="120" workbookViewId="0">
      <selection activeCell="C5" sqref="C5:I5"/>
    </sheetView>
  </sheetViews>
  <sheetFormatPr defaultColWidth="11.28515625" defaultRowHeight="15" customHeight="1" x14ac:dyDescent="0.25"/>
  <cols>
    <col min="1" max="1" width="2.85546875" customWidth="1"/>
    <col min="2" max="2" width="28.85546875" customWidth="1"/>
    <col min="3" max="3" width="13.140625" customWidth="1"/>
    <col min="4" max="4" width="8.28515625" customWidth="1"/>
    <col min="5" max="5" width="10.7109375" customWidth="1"/>
    <col min="6" max="6" width="11.85546875" customWidth="1"/>
    <col min="7" max="7" width="8.28515625" customWidth="1"/>
    <col min="8" max="8" width="10.140625" customWidth="1"/>
    <col min="9" max="9" width="9.42578125" customWidth="1"/>
    <col min="10" max="26" width="6.140625" customWidth="1"/>
  </cols>
  <sheetData>
    <row r="2" spans="1:26" ht="28.5" customHeight="1" x14ac:dyDescent="0.25">
      <c r="A2" s="45" t="s">
        <v>46</v>
      </c>
      <c r="B2" s="44"/>
      <c r="C2" s="44"/>
      <c r="D2" s="44"/>
      <c r="E2" s="44"/>
      <c r="F2" s="44"/>
      <c r="G2" s="44"/>
      <c r="H2" s="44"/>
      <c r="I2" s="44"/>
    </row>
    <row r="4" spans="1:26" x14ac:dyDescent="0.25">
      <c r="Y4" s="1"/>
    </row>
    <row r="5" spans="1:26" x14ac:dyDescent="0.25">
      <c r="A5" s="41" t="s">
        <v>1</v>
      </c>
      <c r="B5" s="41" t="s">
        <v>2</v>
      </c>
      <c r="C5" s="36" t="s">
        <v>47</v>
      </c>
      <c r="D5" s="37"/>
      <c r="E5" s="37"/>
      <c r="F5" s="37"/>
      <c r="G5" s="37"/>
      <c r="H5" s="37"/>
      <c r="I5" s="38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x14ac:dyDescent="0.25">
      <c r="A6" s="42"/>
      <c r="B6" s="42"/>
      <c r="C6" s="36" t="s">
        <v>4</v>
      </c>
      <c r="D6" s="37"/>
      <c r="E6" s="37"/>
      <c r="F6" s="38"/>
      <c r="G6" s="39" t="s">
        <v>5</v>
      </c>
      <c r="H6" s="39"/>
      <c r="I6" s="40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80.25" customHeight="1" x14ac:dyDescent="0.25">
      <c r="A7" s="43"/>
      <c r="B7" s="43"/>
      <c r="C7" s="5" t="s">
        <v>3</v>
      </c>
      <c r="D7" s="5" t="s">
        <v>19</v>
      </c>
      <c r="E7" s="5" t="s">
        <v>16</v>
      </c>
      <c r="F7" s="5" t="s">
        <v>17</v>
      </c>
      <c r="G7" s="5" t="s">
        <v>19</v>
      </c>
      <c r="H7" s="5" t="s">
        <v>16</v>
      </c>
      <c r="I7" s="5" t="s">
        <v>17</v>
      </c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x14ac:dyDescent="0.25">
      <c r="A8" s="2">
        <v>1</v>
      </c>
      <c r="B8" s="2">
        <v>2</v>
      </c>
      <c r="C8" s="2">
        <v>3</v>
      </c>
      <c r="D8" s="2">
        <v>4</v>
      </c>
      <c r="E8" s="2">
        <v>5</v>
      </c>
      <c r="F8" s="2">
        <v>6</v>
      </c>
      <c r="G8" s="2">
        <v>8</v>
      </c>
      <c r="H8" s="2">
        <v>9</v>
      </c>
      <c r="I8" s="2">
        <v>10</v>
      </c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x14ac:dyDescent="0.25">
      <c r="A9" s="9">
        <v>1</v>
      </c>
      <c r="B9" s="9" t="s">
        <v>20</v>
      </c>
      <c r="C9" s="14" t="s">
        <v>32</v>
      </c>
      <c r="D9" s="7">
        <v>53021</v>
      </c>
      <c r="E9" s="3">
        <v>75029</v>
      </c>
      <c r="F9" s="3">
        <v>75029</v>
      </c>
      <c r="G9" s="7">
        <v>53021</v>
      </c>
      <c r="H9" s="3">
        <v>60023.199999999997</v>
      </c>
      <c r="I9" s="3">
        <v>60023.199999999997</v>
      </c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 spans="1:26" ht="28.5" customHeight="1" x14ac:dyDescent="0.25">
      <c r="A10" s="9">
        <v>2</v>
      </c>
      <c r="B10" s="10" t="s">
        <v>24</v>
      </c>
      <c r="C10" s="14" t="s">
        <v>32</v>
      </c>
      <c r="D10" s="7">
        <v>50370</v>
      </c>
      <c r="E10" s="3">
        <v>66281</v>
      </c>
      <c r="F10" s="3">
        <v>66281</v>
      </c>
      <c r="G10" s="7">
        <v>50370</v>
      </c>
      <c r="H10" s="3">
        <v>66281</v>
      </c>
      <c r="I10" s="3">
        <v>66281</v>
      </c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</row>
    <row r="11" spans="1:26" ht="27" customHeight="1" x14ac:dyDescent="0.25">
      <c r="A11" s="9">
        <v>3</v>
      </c>
      <c r="B11" s="10" t="s">
        <v>24</v>
      </c>
      <c r="C11" s="14" t="s">
        <v>32</v>
      </c>
      <c r="D11" s="7">
        <v>50370</v>
      </c>
      <c r="E11" s="3">
        <v>68177</v>
      </c>
      <c r="F11" s="3">
        <v>68177</v>
      </c>
      <c r="G11" s="7">
        <v>50370</v>
      </c>
      <c r="H11" s="3">
        <v>33000</v>
      </c>
      <c r="I11" s="3">
        <v>33000</v>
      </c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</row>
    <row r="12" spans="1:26" ht="14.25" customHeight="1" x14ac:dyDescent="0.25">
      <c r="A12" s="9">
        <v>4</v>
      </c>
      <c r="B12" s="9" t="s">
        <v>21</v>
      </c>
      <c r="C12" s="14" t="s">
        <v>34</v>
      </c>
      <c r="D12" s="7">
        <v>15678</v>
      </c>
      <c r="E12" s="3">
        <v>21181</v>
      </c>
      <c r="F12" s="3">
        <v>21181</v>
      </c>
      <c r="G12" s="7">
        <v>28385</v>
      </c>
      <c r="H12" s="3">
        <v>36875</v>
      </c>
      <c r="I12" s="3">
        <v>36875</v>
      </c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</row>
    <row r="13" spans="1:26" x14ac:dyDescent="0.25">
      <c r="A13" s="9">
        <v>5</v>
      </c>
      <c r="B13" s="9" t="s">
        <v>22</v>
      </c>
      <c r="C13" s="14" t="s">
        <v>35</v>
      </c>
      <c r="D13" s="7">
        <v>11855</v>
      </c>
      <c r="E13" s="3">
        <v>16012</v>
      </c>
      <c r="F13" s="3">
        <v>16012</v>
      </c>
      <c r="G13" s="7">
        <v>20795</v>
      </c>
      <c r="H13" s="3">
        <v>25268.639999999999</v>
      </c>
      <c r="I13" s="3">
        <v>25268.639999999999</v>
      </c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</row>
    <row r="14" spans="1:26" x14ac:dyDescent="0.25">
      <c r="A14" s="9">
        <v>6</v>
      </c>
      <c r="B14" s="9" t="s">
        <v>22</v>
      </c>
      <c r="C14" s="14" t="s">
        <v>36</v>
      </c>
      <c r="D14" s="7">
        <v>15996</v>
      </c>
      <c r="E14" s="3"/>
      <c r="F14" s="3"/>
      <c r="G14" s="7">
        <v>15996</v>
      </c>
      <c r="H14" s="3">
        <v>0</v>
      </c>
      <c r="I14" s="3">
        <v>0</v>
      </c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</row>
    <row r="15" spans="1:26" x14ac:dyDescent="0.25">
      <c r="A15" s="9">
        <v>7</v>
      </c>
      <c r="B15" s="9" t="s">
        <v>23</v>
      </c>
      <c r="C15" s="14" t="s">
        <v>37</v>
      </c>
      <c r="D15" s="7">
        <v>10309</v>
      </c>
      <c r="E15" s="3">
        <v>7582.91</v>
      </c>
      <c r="F15" s="3">
        <v>7582.91</v>
      </c>
      <c r="G15" s="7">
        <v>15996</v>
      </c>
      <c r="H15" s="3">
        <v>19704.34</v>
      </c>
      <c r="I15" s="3">
        <v>19704.34</v>
      </c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</row>
    <row r="16" spans="1:26" ht="24.75" x14ac:dyDescent="0.25">
      <c r="A16" s="9">
        <v>8</v>
      </c>
      <c r="B16" s="10" t="s">
        <v>25</v>
      </c>
      <c r="C16" s="14" t="s">
        <v>38</v>
      </c>
      <c r="D16" s="7">
        <v>28464</v>
      </c>
      <c r="E16" s="3">
        <v>22279.05</v>
      </c>
      <c r="F16" s="3">
        <v>22279.05</v>
      </c>
      <c r="G16" s="7">
        <v>28464</v>
      </c>
      <c r="H16" s="3">
        <v>46820.21</v>
      </c>
      <c r="I16" s="3">
        <v>46820.21</v>
      </c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spans="1:26" x14ac:dyDescent="0.25">
      <c r="A17" s="9">
        <v>9</v>
      </c>
      <c r="B17" s="9" t="s">
        <v>26</v>
      </c>
      <c r="C17" s="14" t="s">
        <v>39</v>
      </c>
      <c r="D17" s="7">
        <v>25817</v>
      </c>
      <c r="E17" s="3">
        <v>34062</v>
      </c>
      <c r="F17" s="3">
        <v>34062</v>
      </c>
      <c r="G17" s="7">
        <v>25817</v>
      </c>
      <c r="H17" s="3">
        <v>30908.48</v>
      </c>
      <c r="I17" s="3">
        <v>30908.48</v>
      </c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 spans="1:26" x14ac:dyDescent="0.25">
      <c r="A18" s="9">
        <v>10</v>
      </c>
      <c r="B18" s="9" t="s">
        <v>22</v>
      </c>
      <c r="C18" s="14" t="s">
        <v>40</v>
      </c>
      <c r="D18" s="7">
        <v>20795</v>
      </c>
      <c r="E18" s="3"/>
      <c r="F18" s="3"/>
      <c r="G18" s="7">
        <v>20795</v>
      </c>
      <c r="H18" s="3"/>
      <c r="I18" s="3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 spans="1:26" x14ac:dyDescent="0.25">
      <c r="A19" s="9">
        <v>11</v>
      </c>
      <c r="B19" s="9" t="s">
        <v>22</v>
      </c>
      <c r="C19" s="14" t="s">
        <v>40</v>
      </c>
      <c r="D19" s="7">
        <v>20795</v>
      </c>
      <c r="E19" s="3">
        <v>27534</v>
      </c>
      <c r="F19" s="3">
        <v>27534</v>
      </c>
      <c r="G19" s="7">
        <v>20795</v>
      </c>
      <c r="H19" s="3">
        <v>27534</v>
      </c>
      <c r="I19" s="3">
        <v>27534</v>
      </c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 spans="1:26" x14ac:dyDescent="0.25">
      <c r="A20" s="9">
        <v>12</v>
      </c>
      <c r="B20" s="9" t="s">
        <v>23</v>
      </c>
      <c r="C20" s="14" t="s">
        <v>41</v>
      </c>
      <c r="D20" s="7">
        <v>15996</v>
      </c>
      <c r="E20" s="3"/>
      <c r="F20" s="3"/>
      <c r="G20" s="7">
        <v>15996</v>
      </c>
      <c r="H20" s="3"/>
      <c r="I20" s="3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</row>
    <row r="21" spans="1:26" ht="15.75" customHeight="1" x14ac:dyDescent="0.25">
      <c r="A21" s="9">
        <v>13</v>
      </c>
      <c r="B21" s="9" t="s">
        <v>27</v>
      </c>
      <c r="C21" s="14" t="s">
        <v>42</v>
      </c>
      <c r="D21" s="7">
        <v>27034</v>
      </c>
      <c r="E21" s="3">
        <v>37815.18</v>
      </c>
      <c r="F21" s="3">
        <v>37815.18</v>
      </c>
      <c r="G21" s="7">
        <v>27034</v>
      </c>
      <c r="H21" s="3">
        <v>35844</v>
      </c>
      <c r="I21" s="3">
        <v>35844</v>
      </c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  <row r="22" spans="1:26" ht="15.75" customHeight="1" x14ac:dyDescent="0.25">
      <c r="A22" s="9">
        <v>14</v>
      </c>
      <c r="B22" s="9" t="s">
        <v>22</v>
      </c>
      <c r="C22" s="14" t="s">
        <v>43</v>
      </c>
      <c r="D22" s="7">
        <v>10309</v>
      </c>
      <c r="E22" s="3">
        <v>13902</v>
      </c>
      <c r="F22" s="3">
        <v>13902</v>
      </c>
      <c r="G22" s="7">
        <v>15996</v>
      </c>
      <c r="H22" s="3">
        <v>20925.349999999999</v>
      </c>
      <c r="I22" s="3">
        <v>20925.349999999999</v>
      </c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 spans="1:26" ht="15.75" customHeight="1" x14ac:dyDescent="0.25">
      <c r="A23" s="9">
        <v>15</v>
      </c>
      <c r="B23" s="9" t="s">
        <v>28</v>
      </c>
      <c r="C23" s="14" t="s">
        <v>39</v>
      </c>
      <c r="D23" s="7">
        <v>27034</v>
      </c>
      <c r="E23" s="3">
        <v>35944</v>
      </c>
      <c r="F23" s="3">
        <v>35944</v>
      </c>
      <c r="G23" s="7">
        <v>27034</v>
      </c>
      <c r="H23" s="3">
        <v>35944</v>
      </c>
      <c r="I23" s="3">
        <v>35944</v>
      </c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 spans="1:26" ht="15.75" customHeight="1" x14ac:dyDescent="0.25">
      <c r="A24" s="9">
        <v>16</v>
      </c>
      <c r="B24" s="9" t="s">
        <v>22</v>
      </c>
      <c r="C24" s="14" t="s">
        <v>40</v>
      </c>
      <c r="D24" s="7">
        <v>20795</v>
      </c>
      <c r="E24" s="3">
        <v>27534</v>
      </c>
      <c r="F24" s="3">
        <v>27534</v>
      </c>
      <c r="G24" s="7">
        <v>20795</v>
      </c>
      <c r="H24" s="3">
        <v>25540.63</v>
      </c>
      <c r="I24" s="3">
        <v>25540.63</v>
      </c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 spans="1:26" ht="15.75" customHeight="1" x14ac:dyDescent="0.25">
      <c r="A25" s="9">
        <v>17</v>
      </c>
      <c r="B25" s="9" t="s">
        <v>22</v>
      </c>
      <c r="C25" s="14" t="s">
        <v>40</v>
      </c>
      <c r="D25" s="7">
        <v>20795</v>
      </c>
      <c r="E25" s="3">
        <v>25906.46</v>
      </c>
      <c r="F25" s="3">
        <v>25906.46</v>
      </c>
      <c r="G25" s="7">
        <v>20795</v>
      </c>
      <c r="H25" s="3">
        <v>27534</v>
      </c>
      <c r="I25" s="3">
        <v>27534</v>
      </c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 spans="1:26" ht="15.75" customHeight="1" x14ac:dyDescent="0.25">
      <c r="A26" s="9">
        <v>18</v>
      </c>
      <c r="B26" s="9" t="s">
        <v>22</v>
      </c>
      <c r="C26" s="14" t="s">
        <v>40</v>
      </c>
      <c r="D26" s="7">
        <v>20795</v>
      </c>
      <c r="E26" s="3">
        <v>27534</v>
      </c>
      <c r="F26" s="3">
        <v>27534</v>
      </c>
      <c r="G26" s="7">
        <v>20795</v>
      </c>
      <c r="H26" s="3">
        <v>27534</v>
      </c>
      <c r="I26" s="3">
        <v>27534</v>
      </c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</row>
    <row r="27" spans="1:26" ht="15.75" customHeight="1" x14ac:dyDescent="0.25">
      <c r="A27" s="9">
        <v>19</v>
      </c>
      <c r="B27" s="9" t="s">
        <v>23</v>
      </c>
      <c r="C27" s="14" t="s">
        <v>41</v>
      </c>
      <c r="D27" s="7">
        <v>15996</v>
      </c>
      <c r="E27" s="3"/>
      <c r="F27" s="3"/>
      <c r="G27" s="7">
        <v>15996</v>
      </c>
      <c r="H27" s="3"/>
      <c r="I27" s="3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 spans="1:26" ht="26.25" customHeight="1" x14ac:dyDescent="0.25">
      <c r="A28" s="9">
        <v>20</v>
      </c>
      <c r="B28" s="10" t="s">
        <v>25</v>
      </c>
      <c r="C28" s="14" t="s">
        <v>38</v>
      </c>
      <c r="D28" s="7">
        <v>28464</v>
      </c>
      <c r="E28" s="3">
        <v>37703</v>
      </c>
      <c r="F28" s="3">
        <v>37703</v>
      </c>
      <c r="G28" s="7">
        <v>28464</v>
      </c>
      <c r="H28" s="3">
        <v>37703</v>
      </c>
      <c r="I28" s="3">
        <v>37703</v>
      </c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spans="1:26" ht="15.75" customHeight="1" x14ac:dyDescent="0.25">
      <c r="A29" s="9">
        <v>21</v>
      </c>
      <c r="B29" s="9" t="s">
        <v>22</v>
      </c>
      <c r="C29" s="14" t="s">
        <v>40</v>
      </c>
      <c r="D29" s="7">
        <v>20795</v>
      </c>
      <c r="E29" s="3">
        <v>27534</v>
      </c>
      <c r="F29" s="3">
        <v>27534</v>
      </c>
      <c r="G29" s="7">
        <v>20795</v>
      </c>
      <c r="H29" s="3">
        <v>27534</v>
      </c>
      <c r="I29" s="3">
        <v>27534</v>
      </c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spans="1:26" ht="15.75" customHeight="1" x14ac:dyDescent="0.25">
      <c r="A30" s="9">
        <v>22</v>
      </c>
      <c r="B30" s="9" t="s">
        <v>22</v>
      </c>
      <c r="C30" s="14" t="s">
        <v>40</v>
      </c>
      <c r="D30" s="7">
        <v>20795</v>
      </c>
      <c r="E30" s="3">
        <v>26286</v>
      </c>
      <c r="F30" s="3">
        <v>26286</v>
      </c>
      <c r="G30" s="7">
        <v>20795</v>
      </c>
      <c r="H30" s="3">
        <v>26286</v>
      </c>
      <c r="I30" s="3">
        <v>26286</v>
      </c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 spans="1:26" ht="29.25" customHeight="1" x14ac:dyDescent="0.25">
      <c r="A31" s="9">
        <v>23</v>
      </c>
      <c r="B31" s="10" t="s">
        <v>29</v>
      </c>
      <c r="C31" s="14" t="s">
        <v>45</v>
      </c>
      <c r="D31" s="7">
        <v>10309</v>
      </c>
      <c r="E31" s="3">
        <v>17095</v>
      </c>
      <c r="F31" s="3">
        <v>17095</v>
      </c>
      <c r="G31" s="7">
        <v>15996</v>
      </c>
      <c r="H31" s="3">
        <v>25739.05</v>
      </c>
      <c r="I31" s="3">
        <v>25739.05</v>
      </c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spans="1:26" ht="15.75" customHeight="1" x14ac:dyDescent="0.25">
      <c r="A32" s="9">
        <v>24</v>
      </c>
      <c r="B32" s="9" t="s">
        <v>23</v>
      </c>
      <c r="C32" s="14" t="s">
        <v>41</v>
      </c>
      <c r="D32" s="7">
        <v>15996</v>
      </c>
      <c r="E32" s="3">
        <v>5807.73</v>
      </c>
      <c r="F32" s="3">
        <v>5807.73</v>
      </c>
      <c r="G32" s="7">
        <v>15996</v>
      </c>
      <c r="H32" s="3">
        <v>21295</v>
      </c>
      <c r="I32" s="3">
        <v>21295</v>
      </c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</row>
    <row r="33" spans="1:26" ht="15.75" customHeight="1" x14ac:dyDescent="0.25">
      <c r="A33" s="9">
        <v>25</v>
      </c>
      <c r="B33" s="9" t="s">
        <v>30</v>
      </c>
      <c r="C33" s="14" t="s">
        <v>44</v>
      </c>
      <c r="D33" s="7">
        <v>12305</v>
      </c>
      <c r="E33" s="3"/>
      <c r="F33" s="3"/>
      <c r="G33" s="7">
        <v>12305</v>
      </c>
      <c r="H33" s="3"/>
      <c r="I33" s="3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</row>
    <row r="34" spans="1:26" ht="15.75" customHeight="1" x14ac:dyDescent="0.25">
      <c r="A34" s="9">
        <v>26</v>
      </c>
      <c r="B34" s="9" t="s">
        <v>28</v>
      </c>
      <c r="C34" s="14" t="s">
        <v>39</v>
      </c>
      <c r="D34" s="7">
        <v>27034</v>
      </c>
      <c r="E34" s="3">
        <v>35944</v>
      </c>
      <c r="F34" s="3">
        <v>35944</v>
      </c>
      <c r="G34" s="7">
        <v>27034</v>
      </c>
      <c r="H34" s="3">
        <v>35944</v>
      </c>
      <c r="I34" s="3">
        <v>35944</v>
      </c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</row>
    <row r="35" spans="1:26" ht="15.75" customHeight="1" x14ac:dyDescent="0.25">
      <c r="A35" s="9">
        <v>27</v>
      </c>
      <c r="B35" s="9" t="s">
        <v>22</v>
      </c>
      <c r="C35" s="14" t="s">
        <v>40</v>
      </c>
      <c r="D35" s="7">
        <v>20795</v>
      </c>
      <c r="E35" s="3">
        <v>27534</v>
      </c>
      <c r="F35" s="3">
        <v>27534</v>
      </c>
      <c r="G35" s="7">
        <v>20795</v>
      </c>
      <c r="H35" s="3">
        <v>26883.03</v>
      </c>
      <c r="I35" s="3">
        <v>26883.03</v>
      </c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</row>
    <row r="36" spans="1:26" ht="15.75" customHeight="1" x14ac:dyDescent="0.25">
      <c r="A36" s="9">
        <v>28</v>
      </c>
      <c r="B36" s="9" t="s">
        <v>23</v>
      </c>
      <c r="C36" s="14" t="s">
        <v>41</v>
      </c>
      <c r="D36" s="7">
        <v>15996</v>
      </c>
      <c r="E36" s="3">
        <v>19221.11</v>
      </c>
      <c r="F36" s="3">
        <v>19221.11</v>
      </c>
      <c r="G36" s="7">
        <v>15996</v>
      </c>
      <c r="H36" s="3">
        <v>20655</v>
      </c>
      <c r="I36" s="3">
        <v>20655</v>
      </c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</row>
    <row r="37" spans="1:26" ht="15.75" customHeight="1" x14ac:dyDescent="0.25">
      <c r="A37" s="9">
        <v>29</v>
      </c>
      <c r="B37" s="9" t="s">
        <v>31</v>
      </c>
      <c r="C37" s="14"/>
      <c r="D37" s="7">
        <v>4433</v>
      </c>
      <c r="E37" s="3">
        <v>12412.4</v>
      </c>
      <c r="F37" s="3">
        <v>12412.4</v>
      </c>
      <c r="G37" s="7">
        <v>4433</v>
      </c>
      <c r="H37" s="3">
        <v>12412.4</v>
      </c>
      <c r="I37" s="3">
        <v>12412.4</v>
      </c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</row>
    <row r="38" spans="1:26" ht="15.75" customHeight="1" x14ac:dyDescent="0.25">
      <c r="A38" s="9"/>
      <c r="B38" s="13" t="s">
        <v>33</v>
      </c>
      <c r="C38" s="14"/>
      <c r="D38" s="24">
        <f t="shared" ref="D38:I38" si="0">SUM(D9:D37)</f>
        <v>639146</v>
      </c>
      <c r="E38" s="25">
        <f t="shared" si="0"/>
        <v>716310.84000000008</v>
      </c>
      <c r="F38" s="25">
        <f t="shared" si="0"/>
        <v>716310.84000000008</v>
      </c>
      <c r="G38" s="24">
        <f t="shared" si="0"/>
        <v>677854</v>
      </c>
      <c r="H38" s="25">
        <f t="shared" si="0"/>
        <v>754188.33000000007</v>
      </c>
      <c r="I38" s="25">
        <f t="shared" si="0"/>
        <v>754188.33000000007</v>
      </c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</row>
  </sheetData>
  <mergeCells count="6">
    <mergeCell ref="A2:I2"/>
    <mergeCell ref="C6:F6"/>
    <mergeCell ref="G6:I6"/>
    <mergeCell ref="C5:I5"/>
    <mergeCell ref="A5:A7"/>
    <mergeCell ref="B5:B7"/>
  </mergeCells>
  <printOptions horizontalCentered="1"/>
  <pageMargins left="0.51181102362204722" right="0.51181102362204722" top="0.94488188976377963" bottom="0.35433070866141736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2025</vt:lpstr>
      <vt:lpstr>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Кіровоградська ОДА Департамент ЖКГ</cp:lastModifiedBy>
  <dcterms:created xsi:type="dcterms:W3CDTF">2006-09-28T05:33:49Z</dcterms:created>
  <dcterms:modified xsi:type="dcterms:W3CDTF">2026-03-05T08:28:24Z</dcterms:modified>
</cp:coreProperties>
</file>