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harkivoda-my.sharepoint.com/personal/gyzenko_kharkivoda_gov_ua/Documents/Робочий стіл/Запит/"/>
    </mc:Choice>
  </mc:AlternateContent>
  <xr:revisionPtr revIDLastSave="2461" documentId="8_{BA958771-E599-487F-B043-5E37E1864C8F}" xr6:coauthVersionLast="47" xr6:coauthVersionMax="47" xr10:uidLastSave="{C47A5F33-FD4A-4DFE-A9E1-31DC8BC6B2B4}"/>
  <bookViews>
    <workbookView xWindow="-120" yWindow="-120" windowWidth="29040" windowHeight="15720" xr2:uid="{1D24CBB3-3A19-45E0-959C-EE67EBB894B3}"/>
  </bookViews>
  <sheets>
    <sheet name="Лист1" sheetId="4" r:id="rId1"/>
  </sheets>
  <definedNames>
    <definedName name="CycleD">#REF!</definedName>
    <definedName name="CycleH">#REF!</definedName>
    <definedName name="CycleT">#REF!</definedName>
    <definedName name="CycleT2">#REF!</definedName>
    <definedName name="Detail">#REF!</definedName>
    <definedName name="Detail3">#REF!</definedName>
    <definedName name="Detail4">#REF!</definedName>
    <definedName name="Header">#REF!</definedName>
    <definedName name="Header2">#REF!</definedName>
    <definedName name="MakePage">81</definedName>
    <definedName name="MPageCount">84</definedName>
    <definedName name="MPageRange" hidden="1">Лист1!$A$1809:$A$1835</definedName>
    <definedName name="PageNumber" hidden="1">84</definedName>
    <definedName name="RCurrencyRow">#REF!</definedName>
    <definedName name="RText">#REF!</definedName>
    <definedName name="RText2">#REF!</definedName>
    <definedName name="Summery">#REF!</definedName>
    <definedName name="Title">#REF!</definedName>
    <definedName name="Total">#REF!</definedName>
    <definedName name="Total2">#REF!</definedName>
    <definedName name="Total3">#REF!</definedName>
    <definedName name="Валюта">#REF!</definedName>
    <definedName name="ВидНач">#REF!</definedName>
    <definedName name="Виробіток">#REF!</definedName>
    <definedName name="ВсегоВалНач">#REF!</definedName>
    <definedName name="ВсегоДни">#REF!</definedName>
    <definedName name="ВсегоНач">#REF!</definedName>
    <definedName name="ВсегоЧасы">#REF!</definedName>
    <definedName name="ДатаПост">#REF!</definedName>
    <definedName name="ДатаПр">#REF!</definedName>
    <definedName name="ДатаРож">#REF!</definedName>
    <definedName name="ДатаУвол">#REF!</definedName>
    <definedName name="ДниЧасы">#REF!</definedName>
    <definedName name="Должность">#REF!</definedName>
    <definedName name="ИдентКод">#REF!</definedName>
    <definedName name="ИтогВсегоНач">#REF!</definedName>
    <definedName name="ИтогНач">#REF!</definedName>
    <definedName name="Итого">#REF!</definedName>
    <definedName name="ИтогоДни">#REF!</definedName>
    <definedName name="ИтогоЧасы">#REF!</definedName>
    <definedName name="ИтогПриказСумма">#REF!</definedName>
    <definedName name="ИтогЧелВсегоНач">#REF!</definedName>
    <definedName name="ИтогЧелНач">#REF!</definedName>
    <definedName name="Курс">#REF!</definedName>
    <definedName name="Макрос_разбиения">#REF!</definedName>
    <definedName name="НачУд">#REF!</definedName>
    <definedName name="НомерПр">#REF!</definedName>
    <definedName name="НомНач">#REF!</definedName>
    <definedName name="Оклад">#REF!</definedName>
    <definedName name="Организация">#REF!</definedName>
    <definedName name="ПериодЗа">#REF!</definedName>
    <definedName name="ПериодПрЗа">#REF!</definedName>
    <definedName name="Подразделение">#REF!</definedName>
    <definedName name="Приказ">#REF!</definedName>
    <definedName name="ПриказПарам">#REF!</definedName>
    <definedName name="ПриказПо">#REF!</definedName>
    <definedName name="ПриказПрим">#REF!</definedName>
    <definedName name="ПриказС">#REF!</definedName>
    <definedName name="ПриказСумма">#REF!</definedName>
    <definedName name="ПриказСуммаВал">#REF!</definedName>
    <definedName name="Состав">#REF!</definedName>
    <definedName name="Сотрудник">#REF!</definedName>
    <definedName name="СуммаВалНач">#REF!</definedName>
    <definedName name="СуммаНач">#REF!</definedName>
    <definedName name="СуммаНач1">#REF!</definedName>
    <definedName name="СуммаУд1">#REF!</definedName>
    <definedName name="ФИОГлавбух">#REF!</definedName>
    <definedName name="ФИОДиректо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498" i="4" l="1"/>
  <c r="BG1491" i="4"/>
  <c r="C379" i="4"/>
  <c r="G379" i="4"/>
  <c r="K379" i="4"/>
  <c r="O379" i="4"/>
  <c r="S379" i="4"/>
  <c r="W379" i="4"/>
  <c r="AA379" i="4"/>
  <c r="AE379" i="4"/>
  <c r="AI379" i="4"/>
  <c r="AM379" i="4"/>
  <c r="AQ379" i="4"/>
  <c r="AU379" i="4"/>
  <c r="AY379" i="4"/>
  <c r="BC379" i="4"/>
  <c r="BG379" i="4"/>
  <c r="A380" i="4"/>
  <c r="BG268" i="4"/>
  <c r="BG261" i="4"/>
  <c r="C19" i="4"/>
  <c r="G19" i="4"/>
  <c r="K19" i="4"/>
  <c r="O19" i="4"/>
  <c r="S19" i="4"/>
  <c r="W19" i="4"/>
  <c r="AA19" i="4"/>
  <c r="AE19" i="4"/>
  <c r="AI19" i="4"/>
  <c r="AM19" i="4"/>
  <c r="AQ19" i="4"/>
  <c r="AU19" i="4"/>
  <c r="AY19" i="4"/>
  <c r="BC19" i="4"/>
  <c r="BG19" i="4"/>
  <c r="C25" i="4"/>
  <c r="G25" i="4"/>
  <c r="K25" i="4"/>
  <c r="O25" i="4"/>
  <c r="S25" i="4"/>
  <c r="W25" i="4"/>
  <c r="AA25" i="4"/>
  <c r="AE25" i="4"/>
  <c r="AI25" i="4"/>
  <c r="AM25" i="4"/>
  <c r="AQ25" i="4"/>
  <c r="AU25" i="4"/>
  <c r="AY25" i="4"/>
  <c r="BC25" i="4"/>
  <c r="BG25" i="4"/>
  <c r="BC1829" i="4"/>
  <c r="AY1829" i="4"/>
  <c r="AU1829" i="4"/>
  <c r="AQ1829" i="4"/>
  <c r="AM1829" i="4"/>
  <c r="AI1829" i="4"/>
  <c r="AE1829" i="4"/>
  <c r="AA1829" i="4"/>
  <c r="W1829" i="4"/>
  <c r="S1829" i="4"/>
  <c r="O1829" i="4"/>
  <c r="K1829" i="4"/>
  <c r="G1829" i="4"/>
  <c r="A1830" i="4"/>
  <c r="BG1829" i="4"/>
  <c r="C1829" i="4"/>
  <c r="BC1824" i="4"/>
  <c r="AY1824" i="4"/>
  <c r="AU1824" i="4"/>
  <c r="AQ1824" i="4"/>
  <c r="AM1824" i="4"/>
  <c r="AI1824" i="4"/>
  <c r="AE1824" i="4"/>
  <c r="AA1824" i="4"/>
  <c r="W1824" i="4"/>
  <c r="S1824" i="4"/>
  <c r="O1824" i="4"/>
  <c r="K1824" i="4"/>
  <c r="G1824" i="4"/>
  <c r="BG1824" i="4"/>
  <c r="C1824" i="4"/>
  <c r="BC1807" i="4"/>
  <c r="AY1807" i="4"/>
  <c r="AU1807" i="4"/>
  <c r="AQ1807" i="4"/>
  <c r="AM1807" i="4"/>
  <c r="AI1807" i="4"/>
  <c r="AE1807" i="4"/>
  <c r="AA1807" i="4"/>
  <c r="W1807" i="4"/>
  <c r="S1807" i="4"/>
  <c r="O1807" i="4"/>
  <c r="K1807" i="4"/>
  <c r="G1807" i="4"/>
  <c r="A1808" i="4"/>
  <c r="BG1807" i="4"/>
  <c r="C1807" i="4"/>
  <c r="BC1802" i="4"/>
  <c r="AY1802" i="4"/>
  <c r="AU1802" i="4"/>
  <c r="AQ1802" i="4"/>
  <c r="AM1802" i="4"/>
  <c r="AI1802" i="4"/>
  <c r="AE1802" i="4"/>
  <c r="AA1802" i="4"/>
  <c r="W1802" i="4"/>
  <c r="S1802" i="4"/>
  <c r="O1802" i="4"/>
  <c r="K1802" i="4"/>
  <c r="G1802" i="4"/>
  <c r="BG1802" i="4"/>
  <c r="C1802" i="4"/>
  <c r="BC1785" i="4"/>
  <c r="AY1785" i="4"/>
  <c r="AU1785" i="4"/>
  <c r="AQ1785" i="4"/>
  <c r="AM1785" i="4"/>
  <c r="AI1785" i="4"/>
  <c r="AE1785" i="4"/>
  <c r="AA1785" i="4"/>
  <c r="W1785" i="4"/>
  <c r="S1785" i="4"/>
  <c r="O1785" i="4"/>
  <c r="K1785" i="4"/>
  <c r="G1785" i="4"/>
  <c r="A1786" i="4"/>
  <c r="BG1785" i="4"/>
  <c r="C1785" i="4"/>
  <c r="BC1780" i="4"/>
  <c r="AY1780" i="4"/>
  <c r="AU1780" i="4"/>
  <c r="AQ1780" i="4"/>
  <c r="AM1780" i="4"/>
  <c r="AI1780" i="4"/>
  <c r="AE1780" i="4"/>
  <c r="AA1780" i="4"/>
  <c r="W1780" i="4"/>
  <c r="S1780" i="4"/>
  <c r="O1780" i="4"/>
  <c r="K1780" i="4"/>
  <c r="G1780" i="4"/>
  <c r="BG1780" i="4"/>
  <c r="C1780" i="4"/>
  <c r="BC1763" i="4"/>
  <c r="AY1763" i="4"/>
  <c r="AU1763" i="4"/>
  <c r="AQ1763" i="4"/>
  <c r="AM1763" i="4"/>
  <c r="AI1763" i="4"/>
  <c r="AE1763" i="4"/>
  <c r="AA1763" i="4"/>
  <c r="W1763" i="4"/>
  <c r="S1763" i="4"/>
  <c r="O1763" i="4"/>
  <c r="K1763" i="4"/>
  <c r="G1763" i="4"/>
  <c r="A1764" i="4"/>
  <c r="BG1763" i="4"/>
  <c r="C1763" i="4"/>
  <c r="BC1758" i="4"/>
  <c r="AY1758" i="4"/>
  <c r="AU1758" i="4"/>
  <c r="AQ1758" i="4"/>
  <c r="AM1758" i="4"/>
  <c r="AI1758" i="4"/>
  <c r="AE1758" i="4"/>
  <c r="AA1758" i="4"/>
  <c r="W1758" i="4"/>
  <c r="S1758" i="4"/>
  <c r="O1758" i="4"/>
  <c r="K1758" i="4"/>
  <c r="G1758" i="4"/>
  <c r="BG1758" i="4"/>
  <c r="C1758" i="4"/>
  <c r="BC1741" i="4"/>
  <c r="AY1741" i="4"/>
  <c r="AU1741" i="4"/>
  <c r="AQ1741" i="4"/>
  <c r="AM1741" i="4"/>
  <c r="AI1741" i="4"/>
  <c r="AE1741" i="4"/>
  <c r="AA1741" i="4"/>
  <c r="W1741" i="4"/>
  <c r="S1741" i="4"/>
  <c r="O1741" i="4"/>
  <c r="K1741" i="4"/>
  <c r="G1741" i="4"/>
  <c r="A1742" i="4"/>
  <c r="BG1741" i="4"/>
  <c r="C1741" i="4"/>
  <c r="BC1736" i="4"/>
  <c r="AY1736" i="4"/>
  <c r="AU1736" i="4"/>
  <c r="AQ1736" i="4"/>
  <c r="AM1736" i="4"/>
  <c r="AI1736" i="4"/>
  <c r="AE1736" i="4"/>
  <c r="AA1736" i="4"/>
  <c r="W1736" i="4"/>
  <c r="S1736" i="4"/>
  <c r="O1736" i="4"/>
  <c r="K1736" i="4"/>
  <c r="G1736" i="4"/>
  <c r="BG1736" i="4"/>
  <c r="C1736" i="4"/>
  <c r="BC1719" i="4"/>
  <c r="AY1719" i="4"/>
  <c r="AU1719" i="4"/>
  <c r="AQ1719" i="4"/>
  <c r="AM1719" i="4"/>
  <c r="AI1719" i="4"/>
  <c r="AE1719" i="4"/>
  <c r="AA1719" i="4"/>
  <c r="W1719" i="4"/>
  <c r="S1719" i="4"/>
  <c r="O1719" i="4"/>
  <c r="K1719" i="4"/>
  <c r="G1719" i="4"/>
  <c r="A1720" i="4"/>
  <c r="BG1719" i="4"/>
  <c r="C1719" i="4"/>
  <c r="BC1714" i="4"/>
  <c r="AY1714" i="4"/>
  <c r="AU1714" i="4"/>
  <c r="AQ1714" i="4"/>
  <c r="AM1714" i="4"/>
  <c r="AI1714" i="4"/>
  <c r="AE1714" i="4"/>
  <c r="AA1714" i="4"/>
  <c r="W1714" i="4"/>
  <c r="S1714" i="4"/>
  <c r="O1714" i="4"/>
  <c r="K1714" i="4"/>
  <c r="G1714" i="4"/>
  <c r="BG1714" i="4"/>
  <c r="C1714" i="4"/>
  <c r="BC1697" i="4"/>
  <c r="AY1697" i="4"/>
  <c r="AU1697" i="4"/>
  <c r="AQ1697" i="4"/>
  <c r="AM1697" i="4"/>
  <c r="AI1697" i="4"/>
  <c r="AE1697" i="4"/>
  <c r="AA1697" i="4"/>
  <c r="W1697" i="4"/>
  <c r="S1697" i="4"/>
  <c r="O1697" i="4"/>
  <c r="K1697" i="4"/>
  <c r="G1697" i="4"/>
  <c r="A1698" i="4"/>
  <c r="BG1697" i="4"/>
  <c r="C1697" i="4"/>
  <c r="BC1692" i="4"/>
  <c r="AY1692" i="4"/>
  <c r="AU1692" i="4"/>
  <c r="AQ1692" i="4"/>
  <c r="AM1692" i="4"/>
  <c r="AI1692" i="4"/>
  <c r="AE1692" i="4"/>
  <c r="AA1692" i="4"/>
  <c r="W1692" i="4"/>
  <c r="S1692" i="4"/>
  <c r="O1692" i="4"/>
  <c r="K1692" i="4"/>
  <c r="G1692" i="4"/>
  <c r="BG1692" i="4"/>
  <c r="C1692" i="4"/>
  <c r="BC1675" i="4"/>
  <c r="AY1675" i="4"/>
  <c r="AU1675" i="4"/>
  <c r="AQ1675" i="4"/>
  <c r="AM1675" i="4"/>
  <c r="AI1675" i="4"/>
  <c r="AE1675" i="4"/>
  <c r="AA1675" i="4"/>
  <c r="W1675" i="4"/>
  <c r="S1675" i="4"/>
  <c r="O1675" i="4"/>
  <c r="K1675" i="4"/>
  <c r="G1675" i="4"/>
  <c r="A1676" i="4"/>
  <c r="BG1675" i="4"/>
  <c r="C1675" i="4"/>
  <c r="BC1670" i="4"/>
  <c r="AY1670" i="4"/>
  <c r="AU1670" i="4"/>
  <c r="AQ1670" i="4"/>
  <c r="AM1670" i="4"/>
  <c r="AI1670" i="4"/>
  <c r="AE1670" i="4"/>
  <c r="AA1670" i="4"/>
  <c r="W1670" i="4"/>
  <c r="S1670" i="4"/>
  <c r="O1670" i="4"/>
  <c r="K1670" i="4"/>
  <c r="G1670" i="4"/>
  <c r="BG1670" i="4"/>
  <c r="C1670" i="4"/>
  <c r="BC1653" i="4"/>
  <c r="AY1653" i="4"/>
  <c r="AU1653" i="4"/>
  <c r="AQ1653" i="4"/>
  <c r="AM1653" i="4"/>
  <c r="AI1653" i="4"/>
  <c r="AE1653" i="4"/>
  <c r="AA1653" i="4"/>
  <c r="W1653" i="4"/>
  <c r="S1653" i="4"/>
  <c r="O1653" i="4"/>
  <c r="K1653" i="4"/>
  <c r="G1653" i="4"/>
  <c r="A1654" i="4"/>
  <c r="BG1653" i="4"/>
  <c r="C1653" i="4"/>
  <c r="BC1648" i="4"/>
  <c r="AY1648" i="4"/>
  <c r="AU1648" i="4"/>
  <c r="AQ1648" i="4"/>
  <c r="AM1648" i="4"/>
  <c r="AI1648" i="4"/>
  <c r="AE1648" i="4"/>
  <c r="AA1648" i="4"/>
  <c r="W1648" i="4"/>
  <c r="S1648" i="4"/>
  <c r="O1648" i="4"/>
  <c r="K1648" i="4"/>
  <c r="G1648" i="4"/>
  <c r="BG1648" i="4"/>
  <c r="C1648" i="4"/>
  <c r="BC1631" i="4"/>
  <c r="AY1631" i="4"/>
  <c r="AU1631" i="4"/>
  <c r="AQ1631" i="4"/>
  <c r="AM1631" i="4"/>
  <c r="AI1631" i="4"/>
  <c r="AE1631" i="4"/>
  <c r="AA1631" i="4"/>
  <c r="W1631" i="4"/>
  <c r="S1631" i="4"/>
  <c r="O1631" i="4"/>
  <c r="K1631" i="4"/>
  <c r="G1631" i="4"/>
  <c r="A1632" i="4"/>
  <c r="BG1631" i="4"/>
  <c r="C1631" i="4"/>
  <c r="BC1626" i="4"/>
  <c r="AY1626" i="4"/>
  <c r="AU1626" i="4"/>
  <c r="AQ1626" i="4"/>
  <c r="AM1626" i="4"/>
  <c r="AI1626" i="4"/>
  <c r="AE1626" i="4"/>
  <c r="AA1626" i="4"/>
  <c r="W1626" i="4"/>
  <c r="S1626" i="4"/>
  <c r="O1626" i="4"/>
  <c r="K1626" i="4"/>
  <c r="G1626" i="4"/>
  <c r="BG1626" i="4"/>
  <c r="C1626" i="4"/>
  <c r="BC1609" i="4"/>
  <c r="AY1609" i="4"/>
  <c r="AU1609" i="4"/>
  <c r="AQ1609" i="4"/>
  <c r="AM1609" i="4"/>
  <c r="AI1609" i="4"/>
  <c r="AE1609" i="4"/>
  <c r="AA1609" i="4"/>
  <c r="W1609" i="4"/>
  <c r="S1609" i="4"/>
  <c r="S1608" i="4"/>
  <c r="O1609" i="4"/>
  <c r="O1608" i="4"/>
  <c r="K1609" i="4"/>
  <c r="K1608" i="4"/>
  <c r="G1609" i="4"/>
  <c r="G1608" i="4"/>
  <c r="C1608" i="4"/>
  <c r="A1610" i="4"/>
  <c r="BG1609" i="4"/>
  <c r="C1609" i="4"/>
  <c r="BC1604" i="4"/>
  <c r="AY1604" i="4"/>
  <c r="AU1604" i="4"/>
  <c r="AQ1604" i="4"/>
  <c r="AM1604" i="4"/>
  <c r="AI1604" i="4"/>
  <c r="AE1604" i="4"/>
  <c r="AA1604" i="4"/>
  <c r="W1604" i="4"/>
  <c r="S1604" i="4"/>
  <c r="O1604" i="4"/>
  <c r="K1604" i="4"/>
  <c r="G1604" i="4"/>
  <c r="BG1604" i="4"/>
  <c r="C1604" i="4"/>
  <c r="BC1587" i="4"/>
  <c r="AY1587" i="4"/>
  <c r="AU1587" i="4"/>
  <c r="AQ1587" i="4"/>
  <c r="AM1587" i="4"/>
  <c r="AI1587" i="4"/>
  <c r="AE1587" i="4"/>
  <c r="AA1587" i="4"/>
  <c r="W1587" i="4"/>
  <c r="S1587" i="4"/>
  <c r="O1587" i="4"/>
  <c r="K1587" i="4"/>
  <c r="G1587" i="4"/>
  <c r="A1588" i="4"/>
  <c r="BG1587" i="4"/>
  <c r="C1587" i="4"/>
  <c r="BC1582" i="4"/>
  <c r="AY1582" i="4"/>
  <c r="AU1582" i="4"/>
  <c r="AQ1582" i="4"/>
  <c r="AM1582" i="4"/>
  <c r="AI1582" i="4"/>
  <c r="AE1582" i="4"/>
  <c r="AA1582" i="4"/>
  <c r="W1582" i="4"/>
  <c r="S1582" i="4"/>
  <c r="O1582" i="4"/>
  <c r="K1582" i="4"/>
  <c r="G1582" i="4"/>
  <c r="BG1582" i="4"/>
  <c r="C1582" i="4"/>
  <c r="BC1565" i="4"/>
  <c r="AY1565" i="4"/>
  <c r="AU1565" i="4"/>
  <c r="AQ1565" i="4"/>
  <c r="AM1565" i="4"/>
  <c r="AI1565" i="4"/>
  <c r="AE1565" i="4"/>
  <c r="AA1565" i="4"/>
  <c r="W1565" i="4"/>
  <c r="S1565" i="4"/>
  <c r="O1565" i="4"/>
  <c r="K1565" i="4"/>
  <c r="G1565" i="4"/>
  <c r="A1566" i="4"/>
  <c r="BG1565" i="4"/>
  <c r="C1565" i="4"/>
  <c r="BC1560" i="4"/>
  <c r="AY1560" i="4"/>
  <c r="AU1560" i="4"/>
  <c r="AQ1560" i="4"/>
  <c r="AM1560" i="4"/>
  <c r="AI1560" i="4"/>
  <c r="AE1560" i="4"/>
  <c r="AA1560" i="4"/>
  <c r="W1560" i="4"/>
  <c r="S1560" i="4"/>
  <c r="O1560" i="4"/>
  <c r="K1560" i="4"/>
  <c r="G1560" i="4"/>
  <c r="BG1560" i="4"/>
  <c r="C1560" i="4"/>
  <c r="BC1543" i="4"/>
  <c r="AY1543" i="4"/>
  <c r="AU1543" i="4"/>
  <c r="AQ1543" i="4"/>
  <c r="AM1543" i="4"/>
  <c r="AI1543" i="4"/>
  <c r="AE1543" i="4"/>
  <c r="AA1543" i="4"/>
  <c r="W1543" i="4"/>
  <c r="S1543" i="4"/>
  <c r="O1543" i="4"/>
  <c r="K1543" i="4"/>
  <c r="G1543" i="4"/>
  <c r="A1544" i="4"/>
  <c r="BG1543" i="4"/>
  <c r="C1543" i="4"/>
  <c r="BC1538" i="4"/>
  <c r="AY1538" i="4"/>
  <c r="AU1538" i="4"/>
  <c r="AQ1538" i="4"/>
  <c r="AM1538" i="4"/>
  <c r="AI1538" i="4"/>
  <c r="AE1538" i="4"/>
  <c r="AA1538" i="4"/>
  <c r="W1538" i="4"/>
  <c r="S1538" i="4"/>
  <c r="O1538" i="4"/>
  <c r="K1538" i="4"/>
  <c r="G1538" i="4"/>
  <c r="BG1538" i="4"/>
  <c r="C1538" i="4"/>
  <c r="BC1521" i="4"/>
  <c r="AY1521" i="4"/>
  <c r="AU1521" i="4"/>
  <c r="AQ1521" i="4"/>
  <c r="AM1521" i="4"/>
  <c r="AI1521" i="4"/>
  <c r="AE1521" i="4"/>
  <c r="AA1521" i="4"/>
  <c r="W1521" i="4"/>
  <c r="S1521" i="4"/>
  <c r="O1521" i="4"/>
  <c r="K1521" i="4"/>
  <c r="G1521" i="4"/>
  <c r="A1522" i="4"/>
  <c r="BG1521" i="4"/>
  <c r="C1521" i="4"/>
  <c r="BC1516" i="4"/>
  <c r="AY1516" i="4"/>
  <c r="AU1516" i="4"/>
  <c r="AQ1516" i="4"/>
  <c r="AM1516" i="4"/>
  <c r="AI1516" i="4"/>
  <c r="AE1516" i="4"/>
  <c r="AA1516" i="4"/>
  <c r="W1516" i="4"/>
  <c r="S1516" i="4"/>
  <c r="O1516" i="4"/>
  <c r="K1516" i="4"/>
  <c r="G1516" i="4"/>
  <c r="BG1516" i="4"/>
  <c r="C1516" i="4"/>
  <c r="BC1499" i="4"/>
  <c r="AY1499" i="4"/>
  <c r="AU1499" i="4"/>
  <c r="AQ1499" i="4"/>
  <c r="AM1499" i="4"/>
  <c r="AI1499" i="4"/>
  <c r="AE1499" i="4"/>
  <c r="AA1499" i="4"/>
  <c r="W1499" i="4"/>
  <c r="S1499" i="4"/>
  <c r="O1499" i="4"/>
  <c r="K1499" i="4"/>
  <c r="G1499" i="4"/>
  <c r="A1500" i="4"/>
  <c r="BG1499" i="4"/>
  <c r="C1499" i="4"/>
  <c r="BC1494" i="4"/>
  <c r="AY1494" i="4"/>
  <c r="AU1494" i="4"/>
  <c r="AQ1494" i="4"/>
  <c r="AM1494" i="4"/>
  <c r="AI1494" i="4"/>
  <c r="AE1494" i="4"/>
  <c r="AA1494" i="4"/>
  <c r="W1494" i="4"/>
  <c r="S1494" i="4"/>
  <c r="O1494" i="4"/>
  <c r="K1494" i="4"/>
  <c r="G1494" i="4"/>
  <c r="BG1494" i="4"/>
  <c r="C1494" i="4"/>
  <c r="BC1477" i="4"/>
  <c r="AY1477" i="4"/>
  <c r="AU1477" i="4"/>
  <c r="AQ1477" i="4"/>
  <c r="AM1477" i="4"/>
  <c r="AI1477" i="4"/>
  <c r="AE1477" i="4"/>
  <c r="AA1477" i="4"/>
  <c r="W1477" i="4"/>
  <c r="S1477" i="4"/>
  <c r="O1477" i="4"/>
  <c r="K1477" i="4"/>
  <c r="G1477" i="4"/>
  <c r="A1478" i="4"/>
  <c r="BG1477" i="4"/>
  <c r="C1477" i="4"/>
  <c r="BC1472" i="4"/>
  <c r="AY1472" i="4"/>
  <c r="AU1472" i="4"/>
  <c r="AQ1472" i="4"/>
  <c r="AM1472" i="4"/>
  <c r="AI1472" i="4"/>
  <c r="AE1472" i="4"/>
  <c r="AA1472" i="4"/>
  <c r="W1472" i="4"/>
  <c r="S1472" i="4"/>
  <c r="O1472" i="4"/>
  <c r="K1472" i="4"/>
  <c r="G1472" i="4"/>
  <c r="BG1472" i="4"/>
  <c r="C1472" i="4"/>
  <c r="BC1455" i="4"/>
  <c r="AY1455" i="4"/>
  <c r="AU1455" i="4"/>
  <c r="AQ1455" i="4"/>
  <c r="AM1455" i="4"/>
  <c r="AI1455" i="4"/>
  <c r="AE1455" i="4"/>
  <c r="AA1455" i="4"/>
  <c r="W1455" i="4"/>
  <c r="S1455" i="4"/>
  <c r="O1455" i="4"/>
  <c r="K1455" i="4"/>
  <c r="G1455" i="4"/>
  <c r="A1456" i="4"/>
  <c r="BG1455" i="4"/>
  <c r="C1455" i="4"/>
  <c r="BC1450" i="4"/>
  <c r="AY1450" i="4"/>
  <c r="AU1450" i="4"/>
  <c r="AQ1450" i="4"/>
  <c r="AM1450" i="4"/>
  <c r="AI1450" i="4"/>
  <c r="AE1450" i="4"/>
  <c r="AA1450" i="4"/>
  <c r="W1450" i="4"/>
  <c r="S1450" i="4"/>
  <c r="O1450" i="4"/>
  <c r="K1450" i="4"/>
  <c r="G1450" i="4"/>
  <c r="BG1450" i="4"/>
  <c r="C1450" i="4"/>
  <c r="BC1433" i="4"/>
  <c r="AY1433" i="4"/>
  <c r="AU1433" i="4"/>
  <c r="AQ1433" i="4"/>
  <c r="AM1433" i="4"/>
  <c r="AI1433" i="4"/>
  <c r="AE1433" i="4"/>
  <c r="AA1433" i="4"/>
  <c r="W1433" i="4"/>
  <c r="S1433" i="4"/>
  <c r="O1433" i="4"/>
  <c r="K1433" i="4"/>
  <c r="G1433" i="4"/>
  <c r="A1434" i="4"/>
  <c r="BG1433" i="4"/>
  <c r="C1433" i="4"/>
  <c r="BC1428" i="4"/>
  <c r="AY1428" i="4"/>
  <c r="AU1428" i="4"/>
  <c r="AQ1428" i="4"/>
  <c r="AM1428" i="4"/>
  <c r="AI1428" i="4"/>
  <c r="AE1428" i="4"/>
  <c r="AA1428" i="4"/>
  <c r="W1428" i="4"/>
  <c r="S1428" i="4"/>
  <c r="O1428" i="4"/>
  <c r="K1428" i="4"/>
  <c r="G1428" i="4"/>
  <c r="BG1428" i="4"/>
  <c r="C1428" i="4"/>
  <c r="BC1411" i="4"/>
  <c r="AY1411" i="4"/>
  <c r="AU1411" i="4"/>
  <c r="AQ1411" i="4"/>
  <c r="AM1411" i="4"/>
  <c r="AI1411" i="4"/>
  <c r="AE1411" i="4"/>
  <c r="AA1411" i="4"/>
  <c r="W1411" i="4"/>
  <c r="S1411" i="4"/>
  <c r="O1411" i="4"/>
  <c r="K1411" i="4"/>
  <c r="G1411" i="4"/>
  <c r="A1412" i="4"/>
  <c r="BG1411" i="4"/>
  <c r="C1411" i="4"/>
  <c r="BC1406" i="4"/>
  <c r="AY1406" i="4"/>
  <c r="AU1406" i="4"/>
  <c r="AQ1406" i="4"/>
  <c r="AM1406" i="4"/>
  <c r="AI1406" i="4"/>
  <c r="AE1406" i="4"/>
  <c r="AA1406" i="4"/>
  <c r="W1406" i="4"/>
  <c r="S1406" i="4"/>
  <c r="O1406" i="4"/>
  <c r="K1406" i="4"/>
  <c r="G1406" i="4"/>
  <c r="BG1406" i="4"/>
  <c r="C1406" i="4"/>
  <c r="BC1389" i="4"/>
  <c r="AY1389" i="4"/>
  <c r="AU1389" i="4"/>
  <c r="AQ1389" i="4"/>
  <c r="AM1389" i="4"/>
  <c r="AI1389" i="4"/>
  <c r="AE1389" i="4"/>
  <c r="AA1389" i="4"/>
  <c r="W1389" i="4"/>
  <c r="S1389" i="4"/>
  <c r="O1389" i="4"/>
  <c r="K1389" i="4"/>
  <c r="G1389" i="4"/>
  <c r="A1390" i="4"/>
  <c r="BG1389" i="4"/>
  <c r="C1389" i="4"/>
  <c r="BC1384" i="4"/>
  <c r="AY1384" i="4"/>
  <c r="AU1384" i="4"/>
  <c r="AQ1384" i="4"/>
  <c r="AM1384" i="4"/>
  <c r="AI1384" i="4"/>
  <c r="AE1384" i="4"/>
  <c r="AA1384" i="4"/>
  <c r="W1384" i="4"/>
  <c r="S1384" i="4"/>
  <c r="O1384" i="4"/>
  <c r="K1384" i="4"/>
  <c r="G1384" i="4"/>
  <c r="BG1384" i="4"/>
  <c r="C1384" i="4"/>
  <c r="BC1367" i="4"/>
  <c r="AY1367" i="4"/>
  <c r="AU1367" i="4"/>
  <c r="AQ1367" i="4"/>
  <c r="AM1367" i="4"/>
  <c r="AI1367" i="4"/>
  <c r="AE1367" i="4"/>
  <c r="AA1367" i="4"/>
  <c r="W1367" i="4"/>
  <c r="S1367" i="4"/>
  <c r="O1367" i="4"/>
  <c r="O1366" i="4"/>
  <c r="K1367" i="4"/>
  <c r="K1366" i="4"/>
  <c r="G1367" i="4"/>
  <c r="G1366" i="4"/>
  <c r="C1366" i="4"/>
  <c r="A1368" i="4"/>
  <c r="BG1367" i="4"/>
  <c r="C1367" i="4"/>
  <c r="BC1362" i="4"/>
  <c r="AY1362" i="4"/>
  <c r="AU1362" i="4"/>
  <c r="AQ1362" i="4"/>
  <c r="AM1362" i="4"/>
  <c r="AI1362" i="4"/>
  <c r="AE1362" i="4"/>
  <c r="AA1362" i="4"/>
  <c r="W1362" i="4"/>
  <c r="S1362" i="4"/>
  <c r="O1362" i="4"/>
  <c r="K1362" i="4"/>
  <c r="G1362" i="4"/>
  <c r="BG1362" i="4"/>
  <c r="C1362" i="4"/>
  <c r="BC1345" i="4"/>
  <c r="AY1345" i="4"/>
  <c r="AU1345" i="4"/>
  <c r="AQ1345" i="4"/>
  <c r="AM1345" i="4"/>
  <c r="AI1345" i="4"/>
  <c r="AI1344" i="4"/>
  <c r="AE1345" i="4"/>
  <c r="AE1344" i="4"/>
  <c r="AA1345" i="4"/>
  <c r="AA1344" i="4"/>
  <c r="W1345" i="4"/>
  <c r="W1344" i="4"/>
  <c r="S1345" i="4"/>
  <c r="S1344" i="4"/>
  <c r="O1345" i="4"/>
  <c r="O1344" i="4"/>
  <c r="K1345" i="4"/>
  <c r="K1344" i="4"/>
  <c r="G1345" i="4"/>
  <c r="G1344" i="4"/>
  <c r="C1344" i="4"/>
  <c r="A1346" i="4"/>
  <c r="BG1345" i="4"/>
  <c r="C1345" i="4"/>
  <c r="BC1340" i="4"/>
  <c r="AY1340" i="4"/>
  <c r="AU1340" i="4"/>
  <c r="AQ1340" i="4"/>
  <c r="AM1340" i="4"/>
  <c r="AI1340" i="4"/>
  <c r="AE1340" i="4"/>
  <c r="AA1340" i="4"/>
  <c r="W1340" i="4"/>
  <c r="S1340" i="4"/>
  <c r="O1340" i="4"/>
  <c r="K1340" i="4"/>
  <c r="G1340" i="4"/>
  <c r="BG1340" i="4"/>
  <c r="C1340" i="4"/>
  <c r="BC1323" i="4"/>
  <c r="AY1323" i="4"/>
  <c r="AU1323" i="4"/>
  <c r="AQ1323" i="4"/>
  <c r="AM1323" i="4"/>
  <c r="AI1323" i="4"/>
  <c r="AE1323" i="4"/>
  <c r="AA1323" i="4"/>
  <c r="W1323" i="4"/>
  <c r="S1323" i="4"/>
  <c r="O1323" i="4"/>
  <c r="K1323" i="4"/>
  <c r="G1323" i="4"/>
  <c r="A1324" i="4"/>
  <c r="BG1323" i="4"/>
  <c r="C1323" i="4"/>
  <c r="BC1318" i="4"/>
  <c r="AY1318" i="4"/>
  <c r="AU1318" i="4"/>
  <c r="AQ1318" i="4"/>
  <c r="AM1318" i="4"/>
  <c r="AI1318" i="4"/>
  <c r="AE1318" i="4"/>
  <c r="AA1318" i="4"/>
  <c r="W1318" i="4"/>
  <c r="S1318" i="4"/>
  <c r="O1318" i="4"/>
  <c r="K1318" i="4"/>
  <c r="G1318" i="4"/>
  <c r="BG1318" i="4"/>
  <c r="C1318" i="4"/>
  <c r="BC1301" i="4"/>
  <c r="AY1301" i="4"/>
  <c r="AU1301" i="4"/>
  <c r="AQ1301" i="4"/>
  <c r="AM1301" i="4"/>
  <c r="AI1301" i="4"/>
  <c r="AE1301" i="4"/>
  <c r="AA1301" i="4"/>
  <c r="W1301" i="4"/>
  <c r="S1301" i="4"/>
  <c r="O1301" i="4"/>
  <c r="K1301" i="4"/>
  <c r="G1301" i="4"/>
  <c r="A1302" i="4"/>
  <c r="BG1301" i="4"/>
  <c r="C1301" i="4"/>
  <c r="BC1296" i="4"/>
  <c r="AY1296" i="4"/>
  <c r="AU1296" i="4"/>
  <c r="AQ1296" i="4"/>
  <c r="AM1296" i="4"/>
  <c r="AI1296" i="4"/>
  <c r="AE1296" i="4"/>
  <c r="AA1296" i="4"/>
  <c r="W1296" i="4"/>
  <c r="S1296" i="4"/>
  <c r="O1296" i="4"/>
  <c r="K1296" i="4"/>
  <c r="G1296" i="4"/>
  <c r="BG1296" i="4"/>
  <c r="C1296" i="4"/>
  <c r="BC1279" i="4"/>
  <c r="AY1279" i="4"/>
  <c r="AU1279" i="4"/>
  <c r="AQ1279" i="4"/>
  <c r="AM1279" i="4"/>
  <c r="AI1279" i="4"/>
  <c r="AE1279" i="4"/>
  <c r="AA1279" i="4"/>
  <c r="W1279" i="4"/>
  <c r="S1279" i="4"/>
  <c r="O1279" i="4"/>
  <c r="K1279" i="4"/>
  <c r="G1279" i="4"/>
  <c r="A1280" i="4"/>
  <c r="BG1279" i="4"/>
  <c r="C1279" i="4"/>
  <c r="BC1274" i="4"/>
  <c r="AY1274" i="4"/>
  <c r="AU1274" i="4"/>
  <c r="AQ1274" i="4"/>
  <c r="AM1274" i="4"/>
  <c r="AI1274" i="4"/>
  <c r="AE1274" i="4"/>
  <c r="AA1274" i="4"/>
  <c r="W1274" i="4"/>
  <c r="S1274" i="4"/>
  <c r="O1274" i="4"/>
  <c r="K1274" i="4"/>
  <c r="G1274" i="4"/>
  <c r="BG1274" i="4"/>
  <c r="C1274" i="4"/>
  <c r="BC1257" i="4"/>
  <c r="AY1257" i="4"/>
  <c r="AU1257" i="4"/>
  <c r="AQ1257" i="4"/>
  <c r="AM1257" i="4"/>
  <c r="AI1257" i="4"/>
  <c r="AE1257" i="4"/>
  <c r="AA1257" i="4"/>
  <c r="W1257" i="4"/>
  <c r="S1257" i="4"/>
  <c r="O1257" i="4"/>
  <c r="K1257" i="4"/>
  <c r="G1257" i="4"/>
  <c r="A1258" i="4"/>
  <c r="BG1257" i="4"/>
  <c r="C1257" i="4"/>
  <c r="BC1252" i="4"/>
  <c r="AY1252" i="4"/>
  <c r="AU1252" i="4"/>
  <c r="AQ1252" i="4"/>
  <c r="AM1252" i="4"/>
  <c r="AI1252" i="4"/>
  <c r="AE1252" i="4"/>
  <c r="AA1252" i="4"/>
  <c r="W1252" i="4"/>
  <c r="S1252" i="4"/>
  <c r="O1252" i="4"/>
  <c r="K1252" i="4"/>
  <c r="G1252" i="4"/>
  <c r="BG1252" i="4"/>
  <c r="C1252" i="4"/>
  <c r="BC1235" i="4"/>
  <c r="AY1235" i="4"/>
  <c r="AU1235" i="4"/>
  <c r="AQ1235" i="4"/>
  <c r="AM1235" i="4"/>
  <c r="AI1235" i="4"/>
  <c r="AE1235" i="4"/>
  <c r="AA1235" i="4"/>
  <c r="W1235" i="4"/>
  <c r="S1235" i="4"/>
  <c r="O1235" i="4"/>
  <c r="K1235" i="4"/>
  <c r="G1235" i="4"/>
  <c r="A1236" i="4"/>
  <c r="BG1235" i="4"/>
  <c r="C1235" i="4"/>
  <c r="BC1230" i="4"/>
  <c r="AY1230" i="4"/>
  <c r="AU1230" i="4"/>
  <c r="AQ1230" i="4"/>
  <c r="AM1230" i="4"/>
  <c r="AI1230" i="4"/>
  <c r="AE1230" i="4"/>
  <c r="AA1230" i="4"/>
  <c r="W1230" i="4"/>
  <c r="S1230" i="4"/>
  <c r="O1230" i="4"/>
  <c r="K1230" i="4"/>
  <c r="G1230" i="4"/>
  <c r="BG1230" i="4"/>
  <c r="C1230" i="4"/>
  <c r="BC1213" i="4"/>
  <c r="AY1213" i="4"/>
  <c r="AU1213" i="4"/>
  <c r="AQ1213" i="4"/>
  <c r="AM1213" i="4"/>
  <c r="AI1213" i="4"/>
  <c r="AE1213" i="4"/>
  <c r="AA1213" i="4"/>
  <c r="W1213" i="4"/>
  <c r="S1213" i="4"/>
  <c r="O1213" i="4"/>
  <c r="K1213" i="4"/>
  <c r="G1213" i="4"/>
  <c r="A1214" i="4"/>
  <c r="BG1213" i="4"/>
  <c r="C1213" i="4"/>
  <c r="BC1208" i="4"/>
  <c r="AY1208" i="4"/>
  <c r="AU1208" i="4"/>
  <c r="AQ1208" i="4"/>
  <c r="AM1208" i="4"/>
  <c r="AI1208" i="4"/>
  <c r="AE1208" i="4"/>
  <c r="AA1208" i="4"/>
  <c r="W1208" i="4"/>
  <c r="S1208" i="4"/>
  <c r="O1208" i="4"/>
  <c r="K1208" i="4"/>
  <c r="G1208" i="4"/>
  <c r="BG1208" i="4"/>
  <c r="C1208" i="4"/>
  <c r="BC1191" i="4"/>
  <c r="AY1191" i="4"/>
  <c r="AU1191" i="4"/>
  <c r="AQ1191" i="4"/>
  <c r="AM1191" i="4"/>
  <c r="AI1191" i="4"/>
  <c r="AE1191" i="4"/>
  <c r="AA1191" i="4"/>
  <c r="W1191" i="4"/>
  <c r="S1191" i="4"/>
  <c r="O1191" i="4"/>
  <c r="K1191" i="4"/>
  <c r="G1191" i="4"/>
  <c r="A1192" i="4"/>
  <c r="BG1191" i="4"/>
  <c r="C1191" i="4"/>
  <c r="BC1186" i="4"/>
  <c r="AY1186" i="4"/>
  <c r="AU1186" i="4"/>
  <c r="AQ1186" i="4"/>
  <c r="AM1186" i="4"/>
  <c r="AI1186" i="4"/>
  <c r="AE1186" i="4"/>
  <c r="AA1186" i="4"/>
  <c r="W1186" i="4"/>
  <c r="S1186" i="4"/>
  <c r="O1186" i="4"/>
  <c r="K1186" i="4"/>
  <c r="G1186" i="4"/>
  <c r="BG1186" i="4"/>
  <c r="C1186" i="4"/>
  <c r="BC1169" i="4"/>
  <c r="AY1169" i="4"/>
  <c r="AU1169" i="4"/>
  <c r="AQ1169" i="4"/>
  <c r="AM1169" i="4"/>
  <c r="AI1169" i="4"/>
  <c r="AE1169" i="4"/>
  <c r="AA1169" i="4"/>
  <c r="W1169" i="4"/>
  <c r="S1169" i="4"/>
  <c r="O1169" i="4"/>
  <c r="K1169" i="4"/>
  <c r="G1169" i="4"/>
  <c r="A1170" i="4"/>
  <c r="BG1169" i="4"/>
  <c r="C1169" i="4"/>
  <c r="BC1164" i="4"/>
  <c r="AY1164" i="4"/>
  <c r="AU1164" i="4"/>
  <c r="AQ1164" i="4"/>
  <c r="AM1164" i="4"/>
  <c r="AI1164" i="4"/>
  <c r="AE1164" i="4"/>
  <c r="AA1164" i="4"/>
  <c r="W1164" i="4"/>
  <c r="S1164" i="4"/>
  <c r="O1164" i="4"/>
  <c r="K1164" i="4"/>
  <c r="G1164" i="4"/>
  <c r="BG1164" i="4"/>
  <c r="C1164" i="4"/>
  <c r="BC1147" i="4"/>
  <c r="AY1147" i="4"/>
  <c r="AU1147" i="4"/>
  <c r="AQ1147" i="4"/>
  <c r="AM1147" i="4"/>
  <c r="AI1147" i="4"/>
  <c r="AE1147" i="4"/>
  <c r="AA1147" i="4"/>
  <c r="W1147" i="4"/>
  <c r="S1147" i="4"/>
  <c r="O1147" i="4"/>
  <c r="K1147" i="4"/>
  <c r="G1147" i="4"/>
  <c r="A1148" i="4"/>
  <c r="BG1147" i="4"/>
  <c r="C1147" i="4"/>
  <c r="BC1142" i="4"/>
  <c r="AY1142" i="4"/>
  <c r="AU1142" i="4"/>
  <c r="AQ1142" i="4"/>
  <c r="AM1142" i="4"/>
  <c r="AI1142" i="4"/>
  <c r="AE1142" i="4"/>
  <c r="AA1142" i="4"/>
  <c r="W1142" i="4"/>
  <c r="S1142" i="4"/>
  <c r="O1142" i="4"/>
  <c r="K1142" i="4"/>
  <c r="G1142" i="4"/>
  <c r="BG1142" i="4"/>
  <c r="C1142" i="4"/>
  <c r="BC1125" i="4"/>
  <c r="AY1125" i="4"/>
  <c r="AU1125" i="4"/>
  <c r="AQ1125" i="4"/>
  <c r="AM1125" i="4"/>
  <c r="AI1125" i="4"/>
  <c r="AE1125" i="4"/>
  <c r="AA1125" i="4"/>
  <c r="W1125" i="4"/>
  <c r="S1125" i="4"/>
  <c r="O1125" i="4"/>
  <c r="K1125" i="4"/>
  <c r="G1125" i="4"/>
  <c r="A1126" i="4"/>
  <c r="BG1125" i="4"/>
  <c r="C1125" i="4"/>
  <c r="BC1120" i="4"/>
  <c r="AY1120" i="4"/>
  <c r="AU1120" i="4"/>
  <c r="AQ1120" i="4"/>
  <c r="AM1120" i="4"/>
  <c r="AI1120" i="4"/>
  <c r="AE1120" i="4"/>
  <c r="AA1120" i="4"/>
  <c r="W1120" i="4"/>
  <c r="S1120" i="4"/>
  <c r="O1120" i="4"/>
  <c r="K1120" i="4"/>
  <c r="G1120" i="4"/>
  <c r="BG1120" i="4"/>
  <c r="C1120" i="4"/>
  <c r="BC1103" i="4"/>
  <c r="AY1103" i="4"/>
  <c r="AU1103" i="4"/>
  <c r="AQ1103" i="4"/>
  <c r="AM1103" i="4"/>
  <c r="AI1103" i="4"/>
  <c r="AE1103" i="4"/>
  <c r="AA1103" i="4"/>
  <c r="W1103" i="4"/>
  <c r="S1103" i="4"/>
  <c r="O1103" i="4"/>
  <c r="K1103" i="4"/>
  <c r="G1103" i="4"/>
  <c r="A1104" i="4"/>
  <c r="BG1103" i="4"/>
  <c r="C1103" i="4"/>
  <c r="BC1098" i="4"/>
  <c r="AY1098" i="4"/>
  <c r="AU1098" i="4"/>
  <c r="AQ1098" i="4"/>
  <c r="AM1098" i="4"/>
  <c r="AI1098" i="4"/>
  <c r="AE1098" i="4"/>
  <c r="AA1098" i="4"/>
  <c r="W1098" i="4"/>
  <c r="S1098" i="4"/>
  <c r="O1098" i="4"/>
  <c r="K1098" i="4"/>
  <c r="G1098" i="4"/>
  <c r="BG1098" i="4"/>
  <c r="C1098" i="4"/>
  <c r="BC1081" i="4"/>
  <c r="AY1081" i="4"/>
  <c r="AU1081" i="4"/>
  <c r="AQ1081" i="4"/>
  <c r="AM1081" i="4"/>
  <c r="AI1081" i="4"/>
  <c r="AE1081" i="4"/>
  <c r="AA1081" i="4"/>
  <c r="W1081" i="4"/>
  <c r="S1081" i="4"/>
  <c r="O1081" i="4"/>
  <c r="K1081" i="4"/>
  <c r="G1081" i="4"/>
  <c r="A1082" i="4"/>
  <c r="BG1081" i="4"/>
  <c r="C1081" i="4"/>
  <c r="BC1076" i="4"/>
  <c r="AY1076" i="4"/>
  <c r="AU1076" i="4"/>
  <c r="AQ1076" i="4"/>
  <c r="AM1076" i="4"/>
  <c r="AI1076" i="4"/>
  <c r="AE1076" i="4"/>
  <c r="AA1076" i="4"/>
  <c r="W1076" i="4"/>
  <c r="S1076" i="4"/>
  <c r="O1076" i="4"/>
  <c r="K1076" i="4"/>
  <c r="G1076" i="4"/>
  <c r="BG1076" i="4"/>
  <c r="C1076" i="4"/>
  <c r="BC1059" i="4"/>
  <c r="AY1059" i="4"/>
  <c r="AU1059" i="4"/>
  <c r="AQ1059" i="4"/>
  <c r="AM1059" i="4"/>
  <c r="AI1059" i="4"/>
  <c r="AE1059" i="4"/>
  <c r="AA1059" i="4"/>
  <c r="W1059" i="4"/>
  <c r="S1059" i="4"/>
  <c r="O1059" i="4"/>
  <c r="K1059" i="4"/>
  <c r="G1059" i="4"/>
  <c r="A1060" i="4"/>
  <c r="BG1059" i="4"/>
  <c r="C1059" i="4"/>
  <c r="BC1054" i="4"/>
  <c r="AY1054" i="4"/>
  <c r="AU1054" i="4"/>
  <c r="AQ1054" i="4"/>
  <c r="AM1054" i="4"/>
  <c r="AI1054" i="4"/>
  <c r="AE1054" i="4"/>
  <c r="AA1054" i="4"/>
  <c r="W1054" i="4"/>
  <c r="S1054" i="4"/>
  <c r="O1054" i="4"/>
  <c r="K1054" i="4"/>
  <c r="G1054" i="4"/>
  <c r="BG1054" i="4"/>
  <c r="C1054" i="4"/>
  <c r="BC1037" i="4"/>
  <c r="AY1037" i="4"/>
  <c r="AU1037" i="4"/>
  <c r="AQ1037" i="4"/>
  <c r="AM1037" i="4"/>
  <c r="AI1037" i="4"/>
  <c r="AE1037" i="4"/>
  <c r="AA1037" i="4"/>
  <c r="W1037" i="4"/>
  <c r="S1037" i="4"/>
  <c r="O1037" i="4"/>
  <c r="O1036" i="4"/>
  <c r="K1037" i="4"/>
  <c r="K1036" i="4"/>
  <c r="G1037" i="4"/>
  <c r="G1036" i="4"/>
  <c r="C1036" i="4"/>
  <c r="A1038" i="4"/>
  <c r="BG1037" i="4"/>
  <c r="C1037" i="4"/>
  <c r="BC1032" i="4"/>
  <c r="AY1032" i="4"/>
  <c r="AU1032" i="4"/>
  <c r="AQ1032" i="4"/>
  <c r="AM1032" i="4"/>
  <c r="AI1032" i="4"/>
  <c r="AE1032" i="4"/>
  <c r="AA1032" i="4"/>
  <c r="W1032" i="4"/>
  <c r="S1032" i="4"/>
  <c r="O1032" i="4"/>
  <c r="K1032" i="4"/>
  <c r="G1032" i="4"/>
  <c r="BG1032" i="4"/>
  <c r="C1032" i="4"/>
  <c r="BC1015" i="4"/>
  <c r="AY1015" i="4"/>
  <c r="AU1015" i="4"/>
  <c r="AQ1015" i="4"/>
  <c r="AM1015" i="4"/>
  <c r="AI1015" i="4"/>
  <c r="AE1015" i="4"/>
  <c r="AA1015" i="4"/>
  <c r="W1015" i="4"/>
  <c r="S1015" i="4"/>
  <c r="O1015" i="4"/>
  <c r="K1015" i="4"/>
  <c r="G1015" i="4"/>
  <c r="A1016" i="4"/>
  <c r="BG1015" i="4"/>
  <c r="C1015" i="4"/>
  <c r="BC1010" i="4"/>
  <c r="AY1010" i="4"/>
  <c r="AU1010" i="4"/>
  <c r="AQ1010" i="4"/>
  <c r="AM1010" i="4"/>
  <c r="AI1010" i="4"/>
  <c r="AE1010" i="4"/>
  <c r="AA1010" i="4"/>
  <c r="W1010" i="4"/>
  <c r="S1010" i="4"/>
  <c r="O1010" i="4"/>
  <c r="K1010" i="4"/>
  <c r="G1010" i="4"/>
  <c r="BG1010" i="4"/>
  <c r="C1010" i="4"/>
  <c r="BC993" i="4"/>
  <c r="AY993" i="4"/>
  <c r="AU993" i="4"/>
  <c r="AQ993" i="4"/>
  <c r="AM993" i="4"/>
  <c r="AI993" i="4"/>
  <c r="AE993" i="4"/>
  <c r="AA993" i="4"/>
  <c r="W993" i="4"/>
  <c r="S993" i="4"/>
  <c r="O993" i="4"/>
  <c r="K993" i="4"/>
  <c r="G993" i="4"/>
  <c r="A994" i="4"/>
  <c r="BG993" i="4"/>
  <c r="C993" i="4"/>
  <c r="BC988" i="4"/>
  <c r="AY988" i="4"/>
  <c r="AU988" i="4"/>
  <c r="AQ988" i="4"/>
  <c r="AM988" i="4"/>
  <c r="AI988" i="4"/>
  <c r="AE988" i="4"/>
  <c r="AA988" i="4"/>
  <c r="W988" i="4"/>
  <c r="S988" i="4"/>
  <c r="O988" i="4"/>
  <c r="K988" i="4"/>
  <c r="G988" i="4"/>
  <c r="BG988" i="4"/>
  <c r="C988" i="4"/>
  <c r="BC971" i="4"/>
  <c r="AY971" i="4"/>
  <c r="AU971" i="4"/>
  <c r="AQ971" i="4"/>
  <c r="AM971" i="4"/>
  <c r="AI971" i="4"/>
  <c r="AE971" i="4"/>
  <c r="AA971" i="4"/>
  <c r="W971" i="4"/>
  <c r="S971" i="4"/>
  <c r="O971" i="4"/>
  <c r="K971" i="4"/>
  <c r="G971" i="4"/>
  <c r="A972" i="4"/>
  <c r="BG971" i="4"/>
  <c r="C971" i="4"/>
  <c r="BC966" i="4"/>
  <c r="AY966" i="4"/>
  <c r="AU966" i="4"/>
  <c r="AQ966" i="4"/>
  <c r="AM966" i="4"/>
  <c r="AI966" i="4"/>
  <c r="AE966" i="4"/>
  <c r="AA966" i="4"/>
  <c r="W966" i="4"/>
  <c r="S966" i="4"/>
  <c r="O966" i="4"/>
  <c r="K966" i="4"/>
  <c r="G966" i="4"/>
  <c r="BG966" i="4"/>
  <c r="C966" i="4"/>
  <c r="BC949" i="4"/>
  <c r="AY949" i="4"/>
  <c r="AU949" i="4"/>
  <c r="AQ949" i="4"/>
  <c r="AM949" i="4"/>
  <c r="AI949" i="4"/>
  <c r="AE949" i="4"/>
  <c r="AA949" i="4"/>
  <c r="W949" i="4"/>
  <c r="S949" i="4"/>
  <c r="O949" i="4"/>
  <c r="K949" i="4"/>
  <c r="G949" i="4"/>
  <c r="A950" i="4"/>
  <c r="BG949" i="4"/>
  <c r="C949" i="4"/>
  <c r="BC944" i="4"/>
  <c r="AY944" i="4"/>
  <c r="AU944" i="4"/>
  <c r="AQ944" i="4"/>
  <c r="AM944" i="4"/>
  <c r="AI944" i="4"/>
  <c r="AE944" i="4"/>
  <c r="AA944" i="4"/>
  <c r="W944" i="4"/>
  <c r="S944" i="4"/>
  <c r="O944" i="4"/>
  <c r="K944" i="4"/>
  <c r="G944" i="4"/>
  <c r="BG944" i="4"/>
  <c r="C944" i="4"/>
  <c r="BC927" i="4"/>
  <c r="AY927" i="4"/>
  <c r="AU927" i="4"/>
  <c r="AQ927" i="4"/>
  <c r="AM927" i="4"/>
  <c r="AI927" i="4"/>
  <c r="AE927" i="4"/>
  <c r="AA927" i="4"/>
  <c r="W927" i="4"/>
  <c r="S927" i="4"/>
  <c r="O927" i="4"/>
  <c r="K927" i="4"/>
  <c r="G927" i="4"/>
  <c r="A928" i="4"/>
  <c r="BG927" i="4"/>
  <c r="C927" i="4"/>
  <c r="BC922" i="4"/>
  <c r="AY922" i="4"/>
  <c r="AU922" i="4"/>
  <c r="AQ922" i="4"/>
  <c r="AM922" i="4"/>
  <c r="AI922" i="4"/>
  <c r="AE922" i="4"/>
  <c r="AA922" i="4"/>
  <c r="W922" i="4"/>
  <c r="S922" i="4"/>
  <c r="O922" i="4"/>
  <c r="K922" i="4"/>
  <c r="G922" i="4"/>
  <c r="BG922" i="4"/>
  <c r="C922" i="4"/>
  <c r="BC905" i="4"/>
  <c r="AY905" i="4"/>
  <c r="AU905" i="4"/>
  <c r="AQ905" i="4"/>
  <c r="AM905" i="4"/>
  <c r="AI905" i="4"/>
  <c r="AE905" i="4"/>
  <c r="AA905" i="4"/>
  <c r="W905" i="4"/>
  <c r="S905" i="4"/>
  <c r="O905" i="4"/>
  <c r="K905" i="4"/>
  <c r="G905" i="4"/>
  <c r="A906" i="4"/>
  <c r="BG905" i="4"/>
  <c r="C905" i="4"/>
  <c r="BC900" i="4"/>
  <c r="AY900" i="4"/>
  <c r="AU900" i="4"/>
  <c r="AQ900" i="4"/>
  <c r="AM900" i="4"/>
  <c r="AI900" i="4"/>
  <c r="AE900" i="4"/>
  <c r="AA900" i="4"/>
  <c r="W900" i="4"/>
  <c r="S900" i="4"/>
  <c r="O900" i="4"/>
  <c r="K900" i="4"/>
  <c r="G900" i="4"/>
  <c r="BG900" i="4"/>
  <c r="C900" i="4"/>
  <c r="BC883" i="4"/>
  <c r="AY883" i="4"/>
  <c r="AU883" i="4"/>
  <c r="AQ883" i="4"/>
  <c r="AM883" i="4"/>
  <c r="AI883" i="4"/>
  <c r="AE883" i="4"/>
  <c r="AA883" i="4"/>
  <c r="W883" i="4"/>
  <c r="S883" i="4"/>
  <c r="O883" i="4"/>
  <c r="K883" i="4"/>
  <c r="G883" i="4"/>
  <c r="A884" i="4"/>
  <c r="BG883" i="4"/>
  <c r="C883" i="4"/>
  <c r="BC878" i="4"/>
  <c r="AY878" i="4"/>
  <c r="AU878" i="4"/>
  <c r="AQ878" i="4"/>
  <c r="AM878" i="4"/>
  <c r="AI878" i="4"/>
  <c r="AE878" i="4"/>
  <c r="AA878" i="4"/>
  <c r="W878" i="4"/>
  <c r="S878" i="4"/>
  <c r="O878" i="4"/>
  <c r="K878" i="4"/>
  <c r="G878" i="4"/>
  <c r="BG878" i="4"/>
  <c r="C878" i="4"/>
  <c r="BC861" i="4"/>
  <c r="AY861" i="4"/>
  <c r="AU861" i="4"/>
  <c r="AQ861" i="4"/>
  <c r="AM861" i="4"/>
  <c r="AI861" i="4"/>
  <c r="AE861" i="4"/>
  <c r="AA861" i="4"/>
  <c r="W861" i="4"/>
  <c r="S861" i="4"/>
  <c r="O861" i="4"/>
  <c r="K861" i="4"/>
  <c r="G861" i="4"/>
  <c r="A862" i="4"/>
  <c r="BG861" i="4"/>
  <c r="C861" i="4"/>
  <c r="BC856" i="4"/>
  <c r="AY856" i="4"/>
  <c r="AU856" i="4"/>
  <c r="AQ856" i="4"/>
  <c r="AM856" i="4"/>
  <c r="AI856" i="4"/>
  <c r="AE856" i="4"/>
  <c r="AA856" i="4"/>
  <c r="W856" i="4"/>
  <c r="S856" i="4"/>
  <c r="O856" i="4"/>
  <c r="K856" i="4"/>
  <c r="G856" i="4"/>
  <c r="BG856" i="4"/>
  <c r="C856" i="4"/>
  <c r="BC839" i="4"/>
  <c r="AY839" i="4"/>
  <c r="AU839" i="4"/>
  <c r="AQ839" i="4"/>
  <c r="AM839" i="4"/>
  <c r="AI839" i="4"/>
  <c r="AE839" i="4"/>
  <c r="AA839" i="4"/>
  <c r="W839" i="4"/>
  <c r="S839" i="4"/>
  <c r="O839" i="4"/>
  <c r="K839" i="4"/>
  <c r="G839" i="4"/>
  <c r="A840" i="4"/>
  <c r="BG839" i="4"/>
  <c r="C839" i="4"/>
  <c r="BC834" i="4"/>
  <c r="AY834" i="4"/>
  <c r="AU834" i="4"/>
  <c r="AQ834" i="4"/>
  <c r="AM834" i="4"/>
  <c r="AI834" i="4"/>
  <c r="AE834" i="4"/>
  <c r="AA834" i="4"/>
  <c r="W834" i="4"/>
  <c r="S834" i="4"/>
  <c r="O834" i="4"/>
  <c r="K834" i="4"/>
  <c r="G834" i="4"/>
  <c r="BG834" i="4"/>
  <c r="C834" i="4"/>
  <c r="BC817" i="4"/>
  <c r="AY817" i="4"/>
  <c r="AY816" i="4"/>
  <c r="AU817" i="4"/>
  <c r="AU816" i="4"/>
  <c r="AQ817" i="4"/>
  <c r="AQ816" i="4"/>
  <c r="AM817" i="4"/>
  <c r="AM816" i="4"/>
  <c r="AI817" i="4"/>
  <c r="AI816" i="4"/>
  <c r="AE817" i="4"/>
  <c r="AE816" i="4"/>
  <c r="AA817" i="4"/>
  <c r="AA816" i="4"/>
  <c r="W817" i="4"/>
  <c r="W816" i="4"/>
  <c r="S817" i="4"/>
  <c r="S816" i="4"/>
  <c r="O817" i="4"/>
  <c r="O816" i="4"/>
  <c r="K817" i="4"/>
  <c r="K816" i="4"/>
  <c r="G817" i="4"/>
  <c r="G816" i="4"/>
  <c r="C816" i="4"/>
  <c r="A818" i="4"/>
  <c r="BG817" i="4"/>
  <c r="C817" i="4"/>
  <c r="BC812" i="4"/>
  <c r="AY812" i="4"/>
  <c r="AU812" i="4"/>
  <c r="AQ812" i="4"/>
  <c r="AM812" i="4"/>
  <c r="AI812" i="4"/>
  <c r="AE812" i="4"/>
  <c r="AA812" i="4"/>
  <c r="W812" i="4"/>
  <c r="S812" i="4"/>
  <c r="O812" i="4"/>
  <c r="K812" i="4"/>
  <c r="G812" i="4"/>
  <c r="BG812" i="4"/>
  <c r="C812" i="4"/>
  <c r="BC796" i="4"/>
  <c r="AY796" i="4"/>
  <c r="AU796" i="4"/>
  <c r="AQ796" i="4"/>
  <c r="AM796" i="4"/>
  <c r="AI796" i="4"/>
  <c r="AE796" i="4"/>
  <c r="AA796" i="4"/>
  <c r="W796" i="4"/>
  <c r="S796" i="4"/>
  <c r="O796" i="4"/>
  <c r="K796" i="4"/>
  <c r="G796" i="4"/>
  <c r="A797" i="4"/>
  <c r="BG796" i="4"/>
  <c r="C796" i="4"/>
  <c r="BC791" i="4"/>
  <c r="AY791" i="4"/>
  <c r="AU791" i="4"/>
  <c r="AQ791" i="4"/>
  <c r="AM791" i="4"/>
  <c r="AI791" i="4"/>
  <c r="AE791" i="4"/>
  <c r="AA791" i="4"/>
  <c r="W791" i="4"/>
  <c r="S791" i="4"/>
  <c r="O791" i="4"/>
  <c r="K791" i="4"/>
  <c r="G791" i="4"/>
  <c r="BG791" i="4"/>
  <c r="C791" i="4"/>
  <c r="BC774" i="4"/>
  <c r="AY774" i="4"/>
  <c r="AU774" i="4"/>
  <c r="AQ774" i="4"/>
  <c r="AM774" i="4"/>
  <c r="AI774" i="4"/>
  <c r="AE774" i="4"/>
  <c r="AA774" i="4"/>
  <c r="W774" i="4"/>
  <c r="S774" i="4"/>
  <c r="O774" i="4"/>
  <c r="K774" i="4"/>
  <c r="G774" i="4"/>
  <c r="A775" i="4"/>
  <c r="BG774" i="4"/>
  <c r="C774" i="4"/>
  <c r="BC769" i="4"/>
  <c r="AY769" i="4"/>
  <c r="AU769" i="4"/>
  <c r="AQ769" i="4"/>
  <c r="AM769" i="4"/>
  <c r="AI769" i="4"/>
  <c r="AE769" i="4"/>
  <c r="AA769" i="4"/>
  <c r="W769" i="4"/>
  <c r="S769" i="4"/>
  <c r="O769" i="4"/>
  <c r="K769" i="4"/>
  <c r="G769" i="4"/>
  <c r="BG769" i="4"/>
  <c r="C769" i="4"/>
  <c r="BC752" i="4"/>
  <c r="AY752" i="4"/>
  <c r="AU752" i="4"/>
  <c r="AQ752" i="4"/>
  <c r="AM752" i="4"/>
  <c r="AI752" i="4"/>
  <c r="AE752" i="4"/>
  <c r="AA752" i="4"/>
  <c r="W752" i="4"/>
  <c r="S752" i="4"/>
  <c r="O752" i="4"/>
  <c r="K752" i="4"/>
  <c r="G752" i="4"/>
  <c r="A753" i="4"/>
  <c r="BG752" i="4"/>
  <c r="C752" i="4"/>
  <c r="BC747" i="4"/>
  <c r="AY747" i="4"/>
  <c r="AU747" i="4"/>
  <c r="AQ747" i="4"/>
  <c r="AM747" i="4"/>
  <c r="AI747" i="4"/>
  <c r="AE747" i="4"/>
  <c r="AA747" i="4"/>
  <c r="W747" i="4"/>
  <c r="S747" i="4"/>
  <c r="O747" i="4"/>
  <c r="K747" i="4"/>
  <c r="G747" i="4"/>
  <c r="BG747" i="4"/>
  <c r="C747" i="4"/>
  <c r="BC730" i="4"/>
  <c r="AY730" i="4"/>
  <c r="AU730" i="4"/>
  <c r="AQ730" i="4"/>
  <c r="AM730" i="4"/>
  <c r="AI730" i="4"/>
  <c r="AE730" i="4"/>
  <c r="AA730" i="4"/>
  <c r="W730" i="4"/>
  <c r="S730" i="4"/>
  <c r="O730" i="4"/>
  <c r="K730" i="4"/>
  <c r="G730" i="4"/>
  <c r="A731" i="4"/>
  <c r="BG730" i="4"/>
  <c r="C730" i="4"/>
  <c r="BC725" i="4"/>
  <c r="AY725" i="4"/>
  <c r="AU725" i="4"/>
  <c r="AQ725" i="4"/>
  <c r="AM725" i="4"/>
  <c r="AI725" i="4"/>
  <c r="AE725" i="4"/>
  <c r="AA725" i="4"/>
  <c r="W725" i="4"/>
  <c r="S725" i="4"/>
  <c r="O725" i="4"/>
  <c r="K725" i="4"/>
  <c r="G725" i="4"/>
  <c r="BG725" i="4"/>
  <c r="C725" i="4"/>
  <c r="BC708" i="4"/>
  <c r="AY708" i="4"/>
  <c r="AU708" i="4"/>
  <c r="AQ708" i="4"/>
  <c r="AM708" i="4"/>
  <c r="AI708" i="4"/>
  <c r="AE708" i="4"/>
  <c r="AA708" i="4"/>
  <c r="W708" i="4"/>
  <c r="S708" i="4"/>
  <c r="O708" i="4"/>
  <c r="K708" i="4"/>
  <c r="G708" i="4"/>
  <c r="A709" i="4"/>
  <c r="BG708" i="4"/>
  <c r="C708" i="4"/>
  <c r="BC703" i="4"/>
  <c r="AY703" i="4"/>
  <c r="AU703" i="4"/>
  <c r="AQ703" i="4"/>
  <c r="AM703" i="4"/>
  <c r="AI703" i="4"/>
  <c r="AE703" i="4"/>
  <c r="AA703" i="4"/>
  <c r="W703" i="4"/>
  <c r="S703" i="4"/>
  <c r="O703" i="4"/>
  <c r="K703" i="4"/>
  <c r="G703" i="4"/>
  <c r="BG703" i="4"/>
  <c r="C703" i="4"/>
  <c r="BC686" i="4"/>
  <c r="AY686" i="4"/>
  <c r="AU686" i="4"/>
  <c r="AQ686" i="4"/>
  <c r="AM686" i="4"/>
  <c r="AI686" i="4"/>
  <c r="AE686" i="4"/>
  <c r="AA686" i="4"/>
  <c r="W686" i="4"/>
  <c r="S686" i="4"/>
  <c r="O686" i="4"/>
  <c r="K686" i="4"/>
  <c r="G686" i="4"/>
  <c r="A687" i="4"/>
  <c r="BG686" i="4"/>
  <c r="C686" i="4"/>
  <c r="BC681" i="4"/>
  <c r="AY681" i="4"/>
  <c r="AU681" i="4"/>
  <c r="AQ681" i="4"/>
  <c r="AM681" i="4"/>
  <c r="AI681" i="4"/>
  <c r="AE681" i="4"/>
  <c r="AA681" i="4"/>
  <c r="W681" i="4"/>
  <c r="S681" i="4"/>
  <c r="O681" i="4"/>
  <c r="K681" i="4"/>
  <c r="G681" i="4"/>
  <c r="BG681" i="4"/>
  <c r="C681" i="4"/>
  <c r="BC664" i="4"/>
  <c r="AY664" i="4"/>
  <c r="AU664" i="4"/>
  <c r="AQ664" i="4"/>
  <c r="AM664" i="4"/>
  <c r="AI664" i="4"/>
  <c r="AE664" i="4"/>
  <c r="AA664" i="4"/>
  <c r="W664" i="4"/>
  <c r="S664" i="4"/>
  <c r="O664" i="4"/>
  <c r="K664" i="4"/>
  <c r="G664" i="4"/>
  <c r="A665" i="4"/>
  <c r="BG664" i="4"/>
  <c r="C664" i="4"/>
  <c r="BC659" i="4"/>
  <c r="AY659" i="4"/>
  <c r="AU659" i="4"/>
  <c r="AQ659" i="4"/>
  <c r="AM659" i="4"/>
  <c r="AI659" i="4"/>
  <c r="AE659" i="4"/>
  <c r="AA659" i="4"/>
  <c r="W659" i="4"/>
  <c r="S659" i="4"/>
  <c r="O659" i="4"/>
  <c r="K659" i="4"/>
  <c r="G659" i="4"/>
  <c r="BG659" i="4"/>
  <c r="C659" i="4"/>
  <c r="BC642" i="4"/>
  <c r="AY642" i="4"/>
  <c r="AU642" i="4"/>
  <c r="AQ642" i="4"/>
  <c r="AM642" i="4"/>
  <c r="AI642" i="4"/>
  <c r="AE642" i="4"/>
  <c r="AA642" i="4"/>
  <c r="W642" i="4"/>
  <c r="S642" i="4"/>
  <c r="O642" i="4"/>
  <c r="K642" i="4"/>
  <c r="G642" i="4"/>
  <c r="A643" i="4"/>
  <c r="BG642" i="4"/>
  <c r="C642" i="4"/>
  <c r="BC637" i="4"/>
  <c r="AY637" i="4"/>
  <c r="AU637" i="4"/>
  <c r="AQ637" i="4"/>
  <c r="AM637" i="4"/>
  <c r="AI637" i="4"/>
  <c r="AE637" i="4"/>
  <c r="AA637" i="4"/>
  <c r="W637" i="4"/>
  <c r="S637" i="4"/>
  <c r="O637" i="4"/>
  <c r="K637" i="4"/>
  <c r="G637" i="4"/>
  <c r="BG637" i="4"/>
  <c r="C637" i="4"/>
  <c r="BC620" i="4"/>
  <c r="AY620" i="4"/>
  <c r="AU620" i="4"/>
  <c r="AQ620" i="4"/>
  <c r="AM620" i="4"/>
  <c r="AI620" i="4"/>
  <c r="AE620" i="4"/>
  <c r="AA620" i="4"/>
  <c r="W620" i="4"/>
  <c r="S620" i="4"/>
  <c r="O620" i="4"/>
  <c r="K620" i="4"/>
  <c r="G620" i="4"/>
  <c r="A621" i="4"/>
  <c r="BG620" i="4"/>
  <c r="C620" i="4"/>
  <c r="BC615" i="4"/>
  <c r="AY615" i="4"/>
  <c r="AU615" i="4"/>
  <c r="AQ615" i="4"/>
  <c r="AM615" i="4"/>
  <c r="AI615" i="4"/>
  <c r="AE615" i="4"/>
  <c r="AA615" i="4"/>
  <c r="W615" i="4"/>
  <c r="S615" i="4"/>
  <c r="O615" i="4"/>
  <c r="K615" i="4"/>
  <c r="G615" i="4"/>
  <c r="BG615" i="4"/>
  <c r="C615" i="4"/>
  <c r="BC598" i="4"/>
  <c r="AY598" i="4"/>
  <c r="AU598" i="4"/>
  <c r="AQ598" i="4"/>
  <c r="AM598" i="4"/>
  <c r="AI598" i="4"/>
  <c r="AE598" i="4"/>
  <c r="AA598" i="4"/>
  <c r="W598" i="4"/>
  <c r="S598" i="4"/>
  <c r="O598" i="4"/>
  <c r="K598" i="4"/>
  <c r="G598" i="4"/>
  <c r="A599" i="4"/>
  <c r="BG598" i="4"/>
  <c r="C598" i="4"/>
  <c r="BC593" i="4"/>
  <c r="AY593" i="4"/>
  <c r="AU593" i="4"/>
  <c r="AQ593" i="4"/>
  <c r="AM593" i="4"/>
  <c r="AI593" i="4"/>
  <c r="AE593" i="4"/>
  <c r="AA593" i="4"/>
  <c r="W593" i="4"/>
  <c r="S593" i="4"/>
  <c r="O593" i="4"/>
  <c r="K593" i="4"/>
  <c r="G593" i="4"/>
  <c r="BG593" i="4"/>
  <c r="C593" i="4"/>
  <c r="BC576" i="4"/>
  <c r="AY576" i="4"/>
  <c r="AU576" i="4"/>
  <c r="AQ576" i="4"/>
  <c r="AM576" i="4"/>
  <c r="AI576" i="4"/>
  <c r="AE576" i="4"/>
  <c r="AA576" i="4"/>
  <c r="W576" i="4"/>
  <c r="S576" i="4"/>
  <c r="O576" i="4"/>
  <c r="K576" i="4"/>
  <c r="G576" i="4"/>
  <c r="A577" i="4"/>
  <c r="BG576" i="4"/>
  <c r="C576" i="4"/>
  <c r="BC571" i="4"/>
  <c r="AY571" i="4"/>
  <c r="AU571" i="4"/>
  <c r="AQ571" i="4"/>
  <c r="AM571" i="4"/>
  <c r="AI571" i="4"/>
  <c r="AE571" i="4"/>
  <c r="AA571" i="4"/>
  <c r="W571" i="4"/>
  <c r="S571" i="4"/>
  <c r="O571" i="4"/>
  <c r="K571" i="4"/>
  <c r="G571" i="4"/>
  <c r="BG571" i="4"/>
  <c r="C571" i="4"/>
  <c r="BC554" i="4"/>
  <c r="AY554" i="4"/>
  <c r="AU554" i="4"/>
  <c r="AQ554" i="4"/>
  <c r="AM554" i="4"/>
  <c r="AI554" i="4"/>
  <c r="AE554" i="4"/>
  <c r="AA554" i="4"/>
  <c r="W554" i="4"/>
  <c r="S554" i="4"/>
  <c r="O554" i="4"/>
  <c r="K554" i="4"/>
  <c r="G554" i="4"/>
  <c r="A555" i="4"/>
  <c r="BG554" i="4"/>
  <c r="C554" i="4"/>
  <c r="BC550" i="4"/>
  <c r="AY550" i="4"/>
  <c r="AU550" i="4"/>
  <c r="AQ550" i="4"/>
  <c r="AM550" i="4"/>
  <c r="AI550" i="4"/>
  <c r="AE550" i="4"/>
  <c r="AA550" i="4"/>
  <c r="W550" i="4"/>
  <c r="S550" i="4"/>
  <c r="O550" i="4"/>
  <c r="K550" i="4"/>
  <c r="G550" i="4"/>
  <c r="BG550" i="4"/>
  <c r="C550" i="4"/>
  <c r="BC533" i="4"/>
  <c r="AY533" i="4"/>
  <c r="AU533" i="4"/>
  <c r="AQ533" i="4"/>
  <c r="AM533" i="4"/>
  <c r="AI533" i="4"/>
  <c r="AE533" i="4"/>
  <c r="AA533" i="4"/>
  <c r="W533" i="4"/>
  <c r="S533" i="4"/>
  <c r="O533" i="4"/>
  <c r="K533" i="4"/>
  <c r="G533" i="4"/>
  <c r="A534" i="4"/>
  <c r="BG533" i="4"/>
  <c r="C533" i="4"/>
  <c r="BC528" i="4"/>
  <c r="AY528" i="4"/>
  <c r="AU528" i="4"/>
  <c r="AQ528" i="4"/>
  <c r="AM528" i="4"/>
  <c r="AI528" i="4"/>
  <c r="AE528" i="4"/>
  <c r="AA528" i="4"/>
  <c r="W528" i="4"/>
  <c r="S528" i="4"/>
  <c r="O528" i="4"/>
  <c r="K528" i="4"/>
  <c r="G528" i="4"/>
  <c r="BG528" i="4"/>
  <c r="C528" i="4"/>
  <c r="BC511" i="4"/>
  <c r="AY511" i="4"/>
  <c r="AU511" i="4"/>
  <c r="AQ511" i="4"/>
  <c r="AM511" i="4"/>
  <c r="AI511" i="4"/>
  <c r="AE511" i="4"/>
  <c r="AA511" i="4"/>
  <c r="W511" i="4"/>
  <c r="S511" i="4"/>
  <c r="O511" i="4"/>
  <c r="K511" i="4"/>
  <c r="G511" i="4"/>
  <c r="A512" i="4"/>
  <c r="BG511" i="4"/>
  <c r="C511" i="4"/>
  <c r="BC506" i="4"/>
  <c r="AY506" i="4"/>
  <c r="AU506" i="4"/>
  <c r="AQ506" i="4"/>
  <c r="AM506" i="4"/>
  <c r="AI506" i="4"/>
  <c r="AE506" i="4"/>
  <c r="AA506" i="4"/>
  <c r="W506" i="4"/>
  <c r="S506" i="4"/>
  <c r="O506" i="4"/>
  <c r="K506" i="4"/>
  <c r="G506" i="4"/>
  <c r="BG506" i="4"/>
  <c r="C506" i="4"/>
  <c r="BC489" i="4"/>
  <c r="AY489" i="4"/>
  <c r="AU489" i="4"/>
  <c r="AQ489" i="4"/>
  <c r="AM489" i="4"/>
  <c r="AI489" i="4"/>
  <c r="AE489" i="4"/>
  <c r="AA489" i="4"/>
  <c r="W489" i="4"/>
  <c r="S489" i="4"/>
  <c r="O489" i="4"/>
  <c r="K489" i="4"/>
  <c r="G489" i="4"/>
  <c r="A490" i="4"/>
  <c r="BG489" i="4"/>
  <c r="C489" i="4"/>
  <c r="BC484" i="4"/>
  <c r="AY484" i="4"/>
  <c r="AU484" i="4"/>
  <c r="AQ484" i="4"/>
  <c r="AM484" i="4"/>
  <c r="AI484" i="4"/>
  <c r="AE484" i="4"/>
  <c r="AA484" i="4"/>
  <c r="W484" i="4"/>
  <c r="S484" i="4"/>
  <c r="O484" i="4"/>
  <c r="K484" i="4"/>
  <c r="G484" i="4"/>
  <c r="BG484" i="4"/>
  <c r="C484" i="4"/>
  <c r="BC467" i="4"/>
  <c r="AY467" i="4"/>
  <c r="AU467" i="4"/>
  <c r="AQ467" i="4"/>
  <c r="AM467" i="4"/>
  <c r="AI467" i="4"/>
  <c r="AE467" i="4"/>
  <c r="AA467" i="4"/>
  <c r="W467" i="4"/>
  <c r="S467" i="4"/>
  <c r="O467" i="4"/>
  <c r="K467" i="4"/>
  <c r="G467" i="4"/>
  <c r="A468" i="4"/>
  <c r="BG467" i="4"/>
  <c r="C467" i="4"/>
  <c r="BC462" i="4"/>
  <c r="AY462" i="4"/>
  <c r="AU462" i="4"/>
  <c r="AQ462" i="4"/>
  <c r="AM462" i="4"/>
  <c r="AI462" i="4"/>
  <c r="AE462" i="4"/>
  <c r="AA462" i="4"/>
  <c r="W462" i="4"/>
  <c r="S462" i="4"/>
  <c r="O462" i="4"/>
  <c r="K462" i="4"/>
  <c r="G462" i="4"/>
  <c r="BG462" i="4"/>
  <c r="C462" i="4"/>
  <c r="BC445" i="4"/>
  <c r="AY445" i="4"/>
  <c r="AU445" i="4"/>
  <c r="AQ445" i="4"/>
  <c r="AM445" i="4"/>
  <c r="AI445" i="4"/>
  <c r="AE445" i="4"/>
  <c r="AA445" i="4"/>
  <c r="W445" i="4"/>
  <c r="S445" i="4"/>
  <c r="S444" i="4"/>
  <c r="O445" i="4"/>
  <c r="O444" i="4"/>
  <c r="K445" i="4"/>
  <c r="K444" i="4"/>
  <c r="G445" i="4"/>
  <c r="G444" i="4"/>
  <c r="C444" i="4"/>
  <c r="A446" i="4"/>
  <c r="BG445" i="4"/>
  <c r="C445" i="4"/>
  <c r="BC440" i="4"/>
  <c r="AY440" i="4"/>
  <c r="AU440" i="4"/>
  <c r="AQ440" i="4"/>
  <c r="AM440" i="4"/>
  <c r="AI440" i="4"/>
  <c r="AE440" i="4"/>
  <c r="AA440" i="4"/>
  <c r="W440" i="4"/>
  <c r="S440" i="4"/>
  <c r="O440" i="4"/>
  <c r="K440" i="4"/>
  <c r="G440" i="4"/>
  <c r="BG440" i="4"/>
  <c r="C440" i="4"/>
  <c r="BC423" i="4"/>
  <c r="AY423" i="4"/>
  <c r="AU423" i="4"/>
  <c r="AQ423" i="4"/>
  <c r="AM423" i="4"/>
  <c r="AI423" i="4"/>
  <c r="AE423" i="4"/>
  <c r="AA423" i="4"/>
  <c r="W423" i="4"/>
  <c r="S423" i="4"/>
  <c r="O423" i="4"/>
  <c r="K423" i="4"/>
  <c r="G423" i="4"/>
  <c r="A424" i="4"/>
  <c r="BG423" i="4"/>
  <c r="C423" i="4"/>
  <c r="BC418" i="4"/>
  <c r="AY418" i="4"/>
  <c r="AU418" i="4"/>
  <c r="AQ418" i="4"/>
  <c r="AM418" i="4"/>
  <c r="AI418" i="4"/>
  <c r="AE418" i="4"/>
  <c r="AA418" i="4"/>
  <c r="W418" i="4"/>
  <c r="S418" i="4"/>
  <c r="O418" i="4"/>
  <c r="K418" i="4"/>
  <c r="G418" i="4"/>
  <c r="BG418" i="4"/>
  <c r="C418" i="4"/>
  <c r="BC401" i="4"/>
  <c r="AY401" i="4"/>
  <c r="AU401" i="4"/>
  <c r="AQ401" i="4"/>
  <c r="AM401" i="4"/>
  <c r="AI401" i="4"/>
  <c r="AE401" i="4"/>
  <c r="AA401" i="4"/>
  <c r="W401" i="4"/>
  <c r="S401" i="4"/>
  <c r="O401" i="4"/>
  <c r="K401" i="4"/>
  <c r="G401" i="4"/>
  <c r="A402" i="4"/>
  <c r="BG401" i="4"/>
  <c r="C401" i="4"/>
  <c r="BC396" i="4"/>
  <c r="AY396" i="4"/>
  <c r="AU396" i="4"/>
  <c r="AQ396" i="4"/>
  <c r="AM396" i="4"/>
  <c r="AI396" i="4"/>
  <c r="AE396" i="4"/>
  <c r="AA396" i="4"/>
  <c r="W396" i="4"/>
  <c r="S396" i="4"/>
  <c r="O396" i="4"/>
  <c r="K396" i="4"/>
  <c r="G396" i="4"/>
  <c r="BG396" i="4"/>
  <c r="C396" i="4"/>
  <c r="BC374" i="4"/>
  <c r="AY374" i="4"/>
  <c r="AU374" i="4"/>
  <c r="AQ374" i="4"/>
  <c r="AM374" i="4"/>
  <c r="AI374" i="4"/>
  <c r="AE374" i="4"/>
  <c r="AA374" i="4"/>
  <c r="W374" i="4"/>
  <c r="S374" i="4"/>
  <c r="O374" i="4"/>
  <c r="K374" i="4"/>
  <c r="G374" i="4"/>
  <c r="BG374" i="4"/>
  <c r="C374" i="4"/>
  <c r="BC357" i="4"/>
  <c r="AY357" i="4"/>
  <c r="AU357" i="4"/>
  <c r="AQ357" i="4"/>
  <c r="AM357" i="4"/>
  <c r="AI357" i="4"/>
  <c r="AE357" i="4"/>
  <c r="AA357" i="4"/>
  <c r="W357" i="4"/>
  <c r="S357" i="4"/>
  <c r="O357" i="4"/>
  <c r="K357" i="4"/>
  <c r="G357" i="4"/>
  <c r="A358" i="4"/>
  <c r="BG357" i="4"/>
  <c r="C357" i="4"/>
  <c r="BC352" i="4"/>
  <c r="AY352" i="4"/>
  <c r="AU352" i="4"/>
  <c r="AQ352" i="4"/>
  <c r="AM352" i="4"/>
  <c r="AI352" i="4"/>
  <c r="AE352" i="4"/>
  <c r="AA352" i="4"/>
  <c r="W352" i="4"/>
  <c r="S352" i="4"/>
  <c r="O352" i="4"/>
  <c r="K352" i="4"/>
  <c r="G352" i="4"/>
  <c r="BG352" i="4"/>
  <c r="C352" i="4"/>
  <c r="BC335" i="4"/>
  <c r="AY335" i="4"/>
  <c r="AU335" i="4"/>
  <c r="AQ335" i="4"/>
  <c r="AM335" i="4"/>
  <c r="AI335" i="4"/>
  <c r="AE335" i="4"/>
  <c r="AA335" i="4"/>
  <c r="W335" i="4"/>
  <c r="W334" i="4"/>
  <c r="S335" i="4"/>
  <c r="S334" i="4"/>
  <c r="O335" i="4"/>
  <c r="O334" i="4"/>
  <c r="K335" i="4"/>
  <c r="K334" i="4"/>
  <c r="G335" i="4"/>
  <c r="G334" i="4"/>
  <c r="C334" i="4"/>
  <c r="A336" i="4"/>
  <c r="BG335" i="4"/>
  <c r="C335" i="4"/>
  <c r="BC330" i="4"/>
  <c r="AY330" i="4"/>
  <c r="AU330" i="4"/>
  <c r="AQ330" i="4"/>
  <c r="AM330" i="4"/>
  <c r="AI330" i="4"/>
  <c r="AE330" i="4"/>
  <c r="AA330" i="4"/>
  <c r="W330" i="4"/>
  <c r="S330" i="4"/>
  <c r="O330" i="4"/>
  <c r="K330" i="4"/>
  <c r="G330" i="4"/>
  <c r="BG330" i="4"/>
  <c r="C330" i="4"/>
  <c r="BC313" i="4"/>
  <c r="AY313" i="4"/>
  <c r="AU313" i="4"/>
  <c r="AQ313" i="4"/>
  <c r="AM313" i="4"/>
  <c r="AI313" i="4"/>
  <c r="AE313" i="4"/>
  <c r="AA313" i="4"/>
  <c r="W313" i="4"/>
  <c r="S313" i="4"/>
  <c r="O313" i="4"/>
  <c r="K313" i="4"/>
  <c r="G313" i="4"/>
  <c r="A314" i="4"/>
  <c r="BG313" i="4"/>
  <c r="C313" i="4"/>
  <c r="BC308" i="4"/>
  <c r="AY308" i="4"/>
  <c r="AU308" i="4"/>
  <c r="AQ308" i="4"/>
  <c r="AM308" i="4"/>
  <c r="AI308" i="4"/>
  <c r="AE308" i="4"/>
  <c r="AA308" i="4"/>
  <c r="W308" i="4"/>
  <c r="S308" i="4"/>
  <c r="O308" i="4"/>
  <c r="K308" i="4"/>
  <c r="G308" i="4"/>
  <c r="BG308" i="4"/>
  <c r="C308" i="4"/>
  <c r="BC291" i="4"/>
  <c r="AY291" i="4"/>
  <c r="AU291" i="4"/>
  <c r="AQ291" i="4"/>
  <c r="AM291" i="4"/>
  <c r="AI291" i="4"/>
  <c r="AE291" i="4"/>
  <c r="AA291" i="4"/>
  <c r="W291" i="4"/>
  <c r="S291" i="4"/>
  <c r="O291" i="4"/>
  <c r="K291" i="4"/>
  <c r="G291" i="4"/>
  <c r="A292" i="4"/>
  <c r="BG291" i="4"/>
  <c r="C291" i="4"/>
  <c r="BC286" i="4"/>
  <c r="AY286" i="4"/>
  <c r="AU286" i="4"/>
  <c r="AQ286" i="4"/>
  <c r="AM286" i="4"/>
  <c r="AI286" i="4"/>
  <c r="AE286" i="4"/>
  <c r="AA286" i="4"/>
  <c r="W286" i="4"/>
  <c r="S286" i="4"/>
  <c r="O286" i="4"/>
  <c r="K286" i="4"/>
  <c r="G286" i="4"/>
  <c r="BG286" i="4"/>
  <c r="C286" i="4"/>
  <c r="BC269" i="4"/>
  <c r="AY269" i="4"/>
  <c r="AU269" i="4"/>
  <c r="AQ269" i="4"/>
  <c r="AM269" i="4"/>
  <c r="AI269" i="4"/>
  <c r="AE269" i="4"/>
  <c r="AA269" i="4"/>
  <c r="W269" i="4"/>
  <c r="S269" i="4"/>
  <c r="O269" i="4"/>
  <c r="K269" i="4"/>
  <c r="G269" i="4"/>
  <c r="A270" i="4"/>
  <c r="BG269" i="4"/>
  <c r="C269" i="4"/>
  <c r="BC264" i="4"/>
  <c r="AY264" i="4"/>
  <c r="AU264" i="4"/>
  <c r="AQ264" i="4"/>
  <c r="AM264" i="4"/>
  <c r="AI264" i="4"/>
  <c r="AE264" i="4"/>
  <c r="AA264" i="4"/>
  <c r="W264" i="4"/>
  <c r="S264" i="4"/>
  <c r="O264" i="4"/>
  <c r="K264" i="4"/>
  <c r="G264" i="4"/>
  <c r="BG264" i="4"/>
  <c r="C264" i="4"/>
  <c r="BC247" i="4"/>
  <c r="AY247" i="4"/>
  <c r="AU247" i="4"/>
  <c r="AQ247" i="4"/>
  <c r="AM247" i="4"/>
  <c r="AI247" i="4"/>
  <c r="AE247" i="4"/>
  <c r="AA247" i="4"/>
  <c r="W247" i="4"/>
  <c r="S247" i="4"/>
  <c r="O247" i="4"/>
  <c r="K247" i="4"/>
  <c r="G247" i="4"/>
  <c r="A248" i="4"/>
  <c r="BG247" i="4"/>
  <c r="C247" i="4"/>
  <c r="BC243" i="4"/>
  <c r="AY243" i="4"/>
  <c r="AU243" i="4"/>
  <c r="AQ243" i="4"/>
  <c r="AM243" i="4"/>
  <c r="AI243" i="4"/>
  <c r="AE243" i="4"/>
  <c r="AA243" i="4"/>
  <c r="W243" i="4"/>
  <c r="S243" i="4"/>
  <c r="O243" i="4"/>
  <c r="K243" i="4"/>
  <c r="G243" i="4"/>
  <c r="BG243" i="4"/>
  <c r="C243" i="4"/>
  <c r="BC226" i="4"/>
  <c r="AY226" i="4"/>
  <c r="AU226" i="4"/>
  <c r="AQ226" i="4"/>
  <c r="AQ225" i="4"/>
  <c r="AM226" i="4"/>
  <c r="AM225" i="4"/>
  <c r="AI226" i="4"/>
  <c r="AI225" i="4"/>
  <c r="AE226" i="4"/>
  <c r="AE225" i="4"/>
  <c r="AA226" i="4"/>
  <c r="AA225" i="4"/>
  <c r="W226" i="4"/>
  <c r="W225" i="4"/>
  <c r="S226" i="4"/>
  <c r="S225" i="4"/>
  <c r="O226" i="4"/>
  <c r="O225" i="4"/>
  <c r="K226" i="4"/>
  <c r="K225" i="4"/>
  <c r="G226" i="4"/>
  <c r="G225" i="4"/>
  <c r="C225" i="4"/>
  <c r="A227" i="4"/>
  <c r="BG226" i="4"/>
  <c r="C226" i="4"/>
  <c r="BC221" i="4"/>
  <c r="AY221" i="4"/>
  <c r="AU221" i="4"/>
  <c r="AQ221" i="4"/>
  <c r="AM221" i="4"/>
  <c r="AI221" i="4"/>
  <c r="AE221" i="4"/>
  <c r="AA221" i="4"/>
  <c r="W221" i="4"/>
  <c r="S221" i="4"/>
  <c r="O221" i="4"/>
  <c r="K221" i="4"/>
  <c r="G221" i="4"/>
  <c r="BG221" i="4"/>
  <c r="C221" i="4"/>
  <c r="BC204" i="4"/>
  <c r="AY204" i="4"/>
  <c r="AU204" i="4"/>
  <c r="AQ204" i="4"/>
  <c r="AM204" i="4"/>
  <c r="AI204" i="4"/>
  <c r="AE204" i="4"/>
  <c r="AA204" i="4"/>
  <c r="W204" i="4"/>
  <c r="S204" i="4"/>
  <c r="O204" i="4"/>
  <c r="K204" i="4"/>
  <c r="G204" i="4"/>
  <c r="A205" i="4"/>
  <c r="BG204" i="4"/>
  <c r="C204" i="4"/>
  <c r="BC199" i="4"/>
  <c r="AY199" i="4"/>
  <c r="AU199" i="4"/>
  <c r="AQ199" i="4"/>
  <c r="AM199" i="4"/>
  <c r="AI199" i="4"/>
  <c r="AE199" i="4"/>
  <c r="AA199" i="4"/>
  <c r="W199" i="4"/>
  <c r="S199" i="4"/>
  <c r="O199" i="4"/>
  <c r="K199" i="4"/>
  <c r="G199" i="4"/>
  <c r="BG199" i="4"/>
  <c r="C199" i="4"/>
  <c r="BC182" i="4"/>
  <c r="AY182" i="4"/>
  <c r="AU182" i="4"/>
  <c r="AQ182" i="4"/>
  <c r="AM182" i="4"/>
  <c r="AI182" i="4"/>
  <c r="AE182" i="4"/>
  <c r="AA182" i="4"/>
  <c r="W182" i="4"/>
  <c r="S182" i="4"/>
  <c r="O182" i="4"/>
  <c r="K182" i="4"/>
  <c r="G182" i="4"/>
  <c r="A183" i="4"/>
  <c r="BG182" i="4"/>
  <c r="BC177" i="4"/>
  <c r="AY177" i="4"/>
  <c r="AU177" i="4"/>
  <c r="AQ177" i="4"/>
  <c r="AM177" i="4"/>
  <c r="AI177" i="4"/>
  <c r="AE177" i="4"/>
  <c r="AA177" i="4"/>
  <c r="W177" i="4"/>
  <c r="S177" i="4"/>
  <c r="O177" i="4"/>
  <c r="K177" i="4"/>
  <c r="G177" i="4"/>
  <c r="BG177" i="4"/>
  <c r="C177" i="4"/>
  <c r="BC160" i="4"/>
  <c r="AY160" i="4"/>
  <c r="AU160" i="4"/>
  <c r="AQ160" i="4"/>
  <c r="AM160" i="4"/>
  <c r="AI160" i="4"/>
  <c r="AE160" i="4"/>
  <c r="AA160" i="4"/>
  <c r="W160" i="4"/>
  <c r="S160" i="4"/>
  <c r="O160" i="4"/>
  <c r="K160" i="4"/>
  <c r="G160" i="4"/>
  <c r="A161" i="4"/>
  <c r="BG160" i="4"/>
  <c r="C160" i="4"/>
  <c r="BC155" i="4"/>
  <c r="AY155" i="4"/>
  <c r="AU155" i="4"/>
  <c r="AQ155" i="4"/>
  <c r="AM155" i="4"/>
  <c r="AI155" i="4"/>
  <c r="AE155" i="4"/>
  <c r="AA155" i="4"/>
  <c r="W155" i="4"/>
  <c r="S155" i="4"/>
  <c r="O155" i="4"/>
  <c r="K155" i="4"/>
  <c r="G155" i="4"/>
  <c r="BG155" i="4"/>
  <c r="C155" i="4"/>
  <c r="BC138" i="4"/>
  <c r="AY138" i="4"/>
  <c r="AU138" i="4"/>
  <c r="AQ138" i="4"/>
  <c r="AM138" i="4"/>
  <c r="AI138" i="4"/>
  <c r="AE138" i="4"/>
  <c r="AA138" i="4"/>
  <c r="W138" i="4"/>
  <c r="S138" i="4"/>
  <c r="O138" i="4"/>
  <c r="K138" i="4"/>
  <c r="G138" i="4"/>
  <c r="A139" i="4"/>
  <c r="BG138" i="4"/>
  <c r="C138" i="4"/>
  <c r="BC133" i="4"/>
  <c r="AY133" i="4"/>
  <c r="AU133" i="4"/>
  <c r="AQ133" i="4"/>
  <c r="AM133" i="4"/>
  <c r="AI133" i="4"/>
  <c r="AE133" i="4"/>
  <c r="AA133" i="4"/>
  <c r="W133" i="4"/>
  <c r="S133" i="4"/>
  <c r="O133" i="4"/>
  <c r="K133" i="4"/>
  <c r="G133" i="4"/>
  <c r="BG133" i="4"/>
  <c r="C133" i="4"/>
  <c r="BC116" i="4"/>
  <c r="AY116" i="4"/>
  <c r="AU116" i="4"/>
  <c r="AQ116" i="4"/>
  <c r="AM116" i="4"/>
  <c r="AI116" i="4"/>
  <c r="AE116" i="4"/>
  <c r="AA116" i="4"/>
  <c r="W116" i="4"/>
  <c r="S116" i="4"/>
  <c r="O116" i="4"/>
  <c r="K116" i="4"/>
  <c r="G116" i="4"/>
  <c r="A117" i="4"/>
  <c r="BG116" i="4"/>
  <c r="C116" i="4"/>
  <c r="BC110" i="4"/>
  <c r="AY110" i="4"/>
  <c r="AU110" i="4"/>
  <c r="AQ110" i="4"/>
  <c r="AM110" i="4"/>
  <c r="AI110" i="4"/>
  <c r="AE110" i="4"/>
  <c r="AA110" i="4"/>
  <c r="W110" i="4"/>
  <c r="S110" i="4"/>
  <c r="O110" i="4"/>
  <c r="K110" i="4"/>
  <c r="G110" i="4"/>
  <c r="BG110" i="4"/>
  <c r="C110" i="4"/>
  <c r="BC93" i="4"/>
  <c r="AY93" i="4"/>
  <c r="AU93" i="4"/>
  <c r="AQ93" i="4"/>
  <c r="AM93" i="4"/>
  <c r="AI93" i="4"/>
  <c r="AE93" i="4"/>
  <c r="AA93" i="4"/>
  <c r="W93" i="4"/>
  <c r="S93" i="4"/>
  <c r="O93" i="4"/>
  <c r="K93" i="4"/>
  <c r="G93" i="4"/>
  <c r="A94" i="4"/>
  <c r="BG93" i="4"/>
  <c r="C93" i="4"/>
  <c r="BC88" i="4"/>
  <c r="AY88" i="4"/>
  <c r="AU88" i="4"/>
  <c r="AQ88" i="4"/>
  <c r="AM88" i="4"/>
  <c r="AI88" i="4"/>
  <c r="AE88" i="4"/>
  <c r="AA88" i="4"/>
  <c r="W88" i="4"/>
  <c r="S88" i="4"/>
  <c r="O88" i="4"/>
  <c r="K88" i="4"/>
  <c r="G88" i="4"/>
  <c r="BG88" i="4"/>
  <c r="C88" i="4"/>
  <c r="BC71" i="4"/>
  <c r="AY71" i="4"/>
  <c r="AU71" i="4"/>
  <c r="AQ71" i="4"/>
  <c r="AM71" i="4"/>
  <c r="AI71" i="4"/>
  <c r="AE71" i="4"/>
  <c r="AA71" i="4"/>
  <c r="W71" i="4"/>
  <c r="S71" i="4"/>
  <c r="O71" i="4"/>
  <c r="K71" i="4"/>
  <c r="G71" i="4"/>
  <c r="A72" i="4"/>
  <c r="BG71" i="4"/>
  <c r="C71" i="4"/>
  <c r="BC65" i="4"/>
  <c r="AY65" i="4"/>
  <c r="AU65" i="4"/>
  <c r="AQ65" i="4"/>
  <c r="AM65" i="4"/>
  <c r="AI65" i="4"/>
  <c r="AE65" i="4"/>
  <c r="AA65" i="4"/>
  <c r="W65" i="4"/>
  <c r="S65" i="4"/>
  <c r="O65" i="4"/>
  <c r="K65" i="4"/>
  <c r="G65" i="4"/>
  <c r="BG65" i="4"/>
  <c r="C65" i="4"/>
  <c r="A49" i="4"/>
  <c r="BC48" i="4"/>
  <c r="AY48" i="4"/>
  <c r="AU48" i="4"/>
  <c r="AQ48" i="4"/>
  <c r="AM48" i="4"/>
  <c r="AI48" i="4"/>
  <c r="AE48" i="4"/>
  <c r="AA48" i="4"/>
  <c r="W48" i="4"/>
  <c r="S48" i="4"/>
  <c r="O48" i="4"/>
  <c r="K48" i="4"/>
  <c r="G48" i="4"/>
  <c r="BG48" i="4"/>
  <c r="C48" i="4"/>
  <c r="BC42" i="4"/>
  <c r="AY42" i="4"/>
  <c r="AU42" i="4"/>
  <c r="AQ42" i="4"/>
  <c r="AM42" i="4"/>
  <c r="AI42" i="4"/>
  <c r="AE42" i="4"/>
  <c r="AA42" i="4"/>
  <c r="W42" i="4"/>
  <c r="S42" i="4"/>
  <c r="O42" i="4"/>
  <c r="K42" i="4"/>
  <c r="G42" i="4"/>
  <c r="BG42" i="4"/>
  <c r="C42" i="4"/>
  <c r="A26" i="4"/>
</calcChain>
</file>

<file path=xl/sharedStrings.xml><?xml version="1.0" encoding="utf-8"?>
<sst xmlns="http://schemas.openxmlformats.org/spreadsheetml/2006/main" count="6557" uniqueCount="337">
  <si>
    <t>Найменування підприємства (установи, організаціі)</t>
  </si>
  <si>
    <t>Ідентифікаційний код:</t>
  </si>
  <si>
    <t>Дата народження</t>
  </si>
  <si>
    <t>Склад:</t>
  </si>
  <si>
    <t>Дата початку роботи</t>
  </si>
  <si>
    <t>Оклад:</t>
  </si>
  <si>
    <t>Дата звільнення</t>
  </si>
  <si>
    <t>№</t>
  </si>
  <si>
    <t>Вид оплати</t>
  </si>
  <si>
    <t>ВСЬОГО</t>
  </si>
  <si>
    <t>ВСЬОГО
дні/години</t>
  </si>
  <si>
    <t>дні/години</t>
  </si>
  <si>
    <t>ХАРКІВСЬКА ОБЛАСНА ДЕРЖАВНА АДМІНІСТРАЦІЯ</t>
  </si>
  <si>
    <t>Підрозділ: Облдержадміністрація</t>
  </si>
  <si>
    <t>2777618048</t>
  </si>
  <si>
    <t>Посада: Головний спеціаліст відділу роботи з органами місцевого самоврядування управління організаційної роботи апарату обласної військової адміністрації</t>
  </si>
  <si>
    <t>гос.служ.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</si>
  <si>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</si>
  <si>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</si>
  <si>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</si>
  <si>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</si>
  <si>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</si>
  <si>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</si>
  <si>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</si>
  <si>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</si>
  <si>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</si>
  <si>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</si>
  <si>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</si>
  <si>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</si>
  <si>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Нарахування</t>
  </si>
  <si>
    <t>Відрахування</t>
  </si>
  <si>
    <t>2992315929</t>
  </si>
  <si>
    <t>Посада: Провідний інспектор відділу контролю апарату обласної державної адміністрації</t>
  </si>
  <si>
    <t>службовці</t>
  </si>
  <si>
    <t>3123207245</t>
  </si>
  <si>
    <t>Посада: Радник патронатної служби голови обласної державної адміністрації апарату обласної державної адміністрації</t>
  </si>
  <si>
    <t>2101501687</t>
  </si>
  <si>
    <t>Посада: Провідний консультант відділу роботи із зверненнями громадян апарату обласної військової адміністрації</t>
  </si>
  <si>
    <t>2279117769</t>
  </si>
  <si>
    <t>Посада: Провідний інспектор відділу опрацювання документів управління діловодства апарату обласної державної адміністрації</t>
  </si>
  <si>
    <t>3047713805</t>
  </si>
  <si>
    <t>Посада: Заступник начальника організаційного відділу управління організаційної роботи апарату обласної військової адміністрації</t>
  </si>
  <si>
    <t>3268916845</t>
  </si>
  <si>
    <t>Посада: Головний спеціаліст відділу кадрового менеджменту управління роботи з персоналом апарату обласної військової адміністрації</t>
  </si>
  <si>
    <t>3134105868</t>
  </si>
  <si>
    <t>Посада: Відповідальний черговий організаційного відділу управління організаційної роботи апарату обласної державної адміністрації</t>
  </si>
  <si>
    <t>2118503385</t>
  </si>
  <si>
    <t>2793910888</t>
  </si>
  <si>
    <t>Посада: Головний спеціаліст відділу контролю апарату обласної військової адміністрації</t>
  </si>
  <si>
    <t>2707901068</t>
  </si>
  <si>
    <t>Посада: Головний спеціаліст відділу бухгалтерського обліку</t>
  </si>
  <si>
    <t>3621504268</t>
  </si>
  <si>
    <t>Посада: Провідний консультант відділу роботи з органами місцевого самоврядування управління організаційної роботи апарату обласної військової адміністрації</t>
  </si>
  <si>
    <t>2940704463</t>
  </si>
  <si>
    <t>Посада: Головний спеціаліст відділу інформаційних технологій апарату обласної державної адміністрації</t>
  </si>
  <si>
    <t>2945413482</t>
  </si>
  <si>
    <t>Посада: Начальник відділу професійного розвитку та нагородної справи управління роботи з персоналом апарату обласної державної адміністрації</t>
  </si>
  <si>
    <t>3059721465</t>
  </si>
  <si>
    <t>Посада: Радник патронатної служби начальника обласної війскової адміністрації апарату обласної війскової адміністрації</t>
  </si>
  <si>
    <t>2395200921</t>
  </si>
  <si>
    <t>2612907321</t>
  </si>
  <si>
    <t>Посада: Начальник відділу роботи із зверненнями громадян апарату обласної військової адміністрації</t>
  </si>
  <si>
    <t>2645200946</t>
  </si>
  <si>
    <t>Посада: Заступник начальника управління фінансово-господарського забезпечення - начальник відділу бухгалтерського обліку - заступник головного бухгалтера апарату обласної військової адміністрації</t>
  </si>
  <si>
    <t>3040706956</t>
  </si>
  <si>
    <t>Посада: Головний спеціаліст відділу адміністрування Державного реєстру виборців апарату обласної військової адміністрації</t>
  </si>
  <si>
    <t>2791208649</t>
  </si>
  <si>
    <t>2829619608</t>
  </si>
  <si>
    <t>Посада: Провідний інженер відділу інформаційних технологій апарату обласної державної адміністрації</t>
  </si>
  <si>
    <t>2325420889</t>
  </si>
  <si>
    <t>3240305038</t>
  </si>
  <si>
    <t>Посада: Заступник начальника Харківської обласної військової адміністрації</t>
  </si>
  <si>
    <t>1981101570</t>
  </si>
  <si>
    <t>Посада: Провiдний iнженер відділу бухгалтерського обліку</t>
  </si>
  <si>
    <t>1961715617</t>
  </si>
  <si>
    <t>Посада: Провідний інспектор відділу професійного розвитку та нагородної справи управління роботи з персоналом апарату обласної державної адміністрації</t>
  </si>
  <si>
    <t>3044402021</t>
  </si>
  <si>
    <t>Посада: Провідний інспектор відділу фінансів місцевих органів влади управління фінансово-господарського забезпечення апарату обласної державної адміністрації</t>
  </si>
  <si>
    <t>2935322525</t>
  </si>
  <si>
    <t>Посада: Головний спеціаліст відділу професійного розвитку та нагородної справи управління роботи з персоналом апарату обласної військової адміністрації</t>
  </si>
  <si>
    <t>2408313661</t>
  </si>
  <si>
    <t>Посада: Начальник відділу контролю апарату обласної військової адміністрації</t>
  </si>
  <si>
    <t>3119922830</t>
  </si>
  <si>
    <t>2532601102</t>
  </si>
  <si>
    <t>Посада: Провідний інспектор відділу опрацювання документів управління діловодства апарату обласної військової адміністрації</t>
  </si>
  <si>
    <t>2595111598</t>
  </si>
  <si>
    <t>Посада: Начальник відділу інформаційних технологій апарату обласної військової адміністрації</t>
  </si>
  <si>
    <t>3259105497</t>
  </si>
  <si>
    <t>Посада: Головний спеціаліст відділу інформаційних технологій апарату обласної військової адміністрації</t>
  </si>
  <si>
    <t>2802107126</t>
  </si>
  <si>
    <t>Посада: Заступник начальника відділу роботи з органами місцевого самоврядування управління організаційної роботи апарату обласної державної адміністрації</t>
  </si>
  <si>
    <t>2920720488</t>
  </si>
  <si>
    <t>Посада: Заступник голови Харківської обласної державної адміністрації</t>
  </si>
  <si>
    <t>3151617529</t>
  </si>
  <si>
    <t>Посада: Провідний консультант відділу організації роботи керівництва управління забезпечення діяльності керівництва апарату обласної військової адміністрації</t>
  </si>
  <si>
    <t>3199107783</t>
  </si>
  <si>
    <t>Посада: Головний спеціаліст відділу документування управлінської інформації управління діловодства апарату обласної військової адміністрації</t>
  </si>
  <si>
    <t>2647913928</t>
  </si>
  <si>
    <t>2854500722</t>
  </si>
  <si>
    <t>Посада: Начальник відділу адміністрування державного реєстру виборців апарату обласної військової адміністрації</t>
  </si>
  <si>
    <t>2941215281</t>
  </si>
  <si>
    <t>Посада: Заступник керівника апарату обласної військової адміністрації</t>
  </si>
  <si>
    <t>2575615930</t>
  </si>
  <si>
    <t>Посада: Відповідальний черговий організаційного відділу управління організаційної роботи апарату обласної військової адміністрації</t>
  </si>
  <si>
    <t>3151108383</t>
  </si>
  <si>
    <t>3203005405</t>
  </si>
  <si>
    <t>Посада: Начальник відділу організації роботи керівництва управління забезпечення діяльності керівництва апарату обласної державної адміністрації</t>
  </si>
  <si>
    <t>2921715182</t>
  </si>
  <si>
    <t>2604514547</t>
  </si>
  <si>
    <t>2786216131</t>
  </si>
  <si>
    <t>Посада: Начальник управління організаційної роботи апарату обласної державної адміністрації</t>
  </si>
  <si>
    <t>2576507258</t>
  </si>
  <si>
    <t>Посада: Провідний інженер відділу інформаційних технологій апарату обласної військової адміністрації</t>
  </si>
  <si>
    <t>3729501940</t>
  </si>
  <si>
    <t>Посада: Головний спеціаліст відділу організації міжнародних заходів управління забезпечення діяльності керівництва апарату обласної військової адміністрації</t>
  </si>
  <si>
    <t>3321004325</t>
  </si>
  <si>
    <t>Посада: Начальник відділу опрацювання документів управління діловодства апарату обласної військової адміністрації</t>
  </si>
  <si>
    <t>2806714843</t>
  </si>
  <si>
    <t>Посада: Начальник управління роботи з персоналом апарату обласної військової адміністрації</t>
  </si>
  <si>
    <t>2702014664</t>
  </si>
  <si>
    <t>Посада: Начальник управління діловодства апарату обласної державної адміністрації</t>
  </si>
  <si>
    <t>3460613377</t>
  </si>
  <si>
    <t>Посада: Начальник відділу фінансів місцевих органів влади управління фінансово-господарського забезпечення апарату обласної державної адміністрації</t>
  </si>
  <si>
    <t>3052610564</t>
  </si>
  <si>
    <t>Посада: Головний спеціаліст сектору з публічних закупівель управління фінансово-господарського забезпечення апарату обласної військової адміністрації</t>
  </si>
  <si>
    <t>2807219065</t>
  </si>
  <si>
    <t>Посада: Головний спеціаліст відділу роботи із зверненнями громадян апарату обласної військової адміністрації</t>
  </si>
  <si>
    <t>2902801735</t>
  </si>
  <si>
    <t>Посада: Начальник організаційного відділу управління організаційної роботи апарату обласної військової адміністрації</t>
  </si>
  <si>
    <t>2782320127</t>
  </si>
  <si>
    <t>Посада: Провідний консультант відділу організації роботи керівництва управління забезпечення діяльності керівництва</t>
  </si>
  <si>
    <t>2905522487</t>
  </si>
  <si>
    <t>Посада: Провідний консультант відділу документування управлінської інформації управління діловодства апарату обласної державної адміністрації</t>
  </si>
  <si>
    <t>2972816642</t>
  </si>
  <si>
    <t>3120418406</t>
  </si>
  <si>
    <t>Посада: Начальник управління забезпечення діяльності керівництва апарату обласної військової адміністрації</t>
  </si>
  <si>
    <t>3140813688</t>
  </si>
  <si>
    <t>Посада: Керівник апарату обласної військової адміністрації</t>
  </si>
  <si>
    <t>2474201081</t>
  </si>
  <si>
    <t>Посада: Спецiалiст відділу роботи із зверненнями громадян апарату обласної військової адміністрації</t>
  </si>
  <si>
    <t>2833508799</t>
  </si>
  <si>
    <t>3424015534</t>
  </si>
  <si>
    <t>Посада: Завідувач сектору режимно-секретної роботи апарату обласної військової адміністрації</t>
  </si>
  <si>
    <t>2614501002</t>
  </si>
  <si>
    <t>Посада: Провідний консультант організаційного відділу управління організаційної роботи апарату Харківської обласної військової адміністрації</t>
  </si>
  <si>
    <t>3053713639</t>
  </si>
  <si>
    <t>Посада: Голова Харківської обласної державної адміністрації</t>
  </si>
  <si>
    <t>3257708196</t>
  </si>
  <si>
    <t>2382220406</t>
  </si>
  <si>
    <t>Посада: Головний спеціаліст відділу професійного розвитку та нагородної справи управління роботи з персоналом апарату обласної державної адміністрації</t>
  </si>
  <si>
    <t>3586103400</t>
  </si>
  <si>
    <t>2916208070</t>
  </si>
  <si>
    <t>2859910009</t>
  </si>
  <si>
    <t>Посада: Головний спеціаліст організаційного відділу управління організаційної роботи апарату обласної військової адміністрації</t>
  </si>
  <si>
    <t>2797100629</t>
  </si>
  <si>
    <t>Посада: Головний спеціаліст відділу кадрового менеджменту управління роботи з персоналом апарату обласної державної адміністрації</t>
  </si>
  <si>
    <t>3646102047</t>
  </si>
  <si>
    <t>2530201369</t>
  </si>
  <si>
    <t>3469704349</t>
  </si>
  <si>
    <t>Посада: Головний спеціаліст сектору режимно-секретної роботи апарату обласної військової адміністрації</t>
  </si>
  <si>
    <t>3068516835</t>
  </si>
  <si>
    <t>2849618249</t>
  </si>
  <si>
    <t>Посада: Заступник начальника управління організаційної роботи апарату обласної державної адміністрації-начальник відділу роботи з органами місцевого самоврядування</t>
  </si>
  <si>
    <t>3190604517</t>
  </si>
  <si>
    <t>2329618629</t>
  </si>
  <si>
    <t>Посада: Начальник відділу документування управлінської інформації управління діловодства апарату обласної державної адміністрації</t>
  </si>
  <si>
    <t>2348901309</t>
  </si>
  <si>
    <t>Посада: Заступник начальника відділу роботи із зверненнями громадян апарату обласної військової адміністрації</t>
  </si>
  <si>
    <t>2093501745</t>
  </si>
  <si>
    <t>2535401151</t>
  </si>
  <si>
    <t>Посада: Головний спеціаліст організаційного відділу управління організаційної роботи апарату обласної державної адміністрації</t>
  </si>
  <si>
    <t>2465315406</t>
  </si>
  <si>
    <t>Посада: Головний спеціаліст відділу контролю апарату обласної державної адміністрації</t>
  </si>
  <si>
    <t>2711901264</t>
  </si>
  <si>
    <t>3059912590</t>
  </si>
  <si>
    <t>Посада: Провідний інспектор відділу фінансів місцевих органів влади управління фінансово-господарського забезпечення апарату обласної військової адміністрації</t>
  </si>
  <si>
    <t xml:space="preserve">№ 79 </t>
  </si>
  <si>
    <t>Архiвна вiдомiсть № 1  з січня 2025 р. по лютий 2026 р.</t>
  </si>
  <si>
    <t>Архiвна вiдомiсть № 2  з січня 2025 р. по лютий 2026 р.</t>
  </si>
  <si>
    <t xml:space="preserve">№ 94 </t>
  </si>
  <si>
    <t>Архiвна вiдомiсть № 3  з січня 2025 р. по лютий 2026 р.</t>
  </si>
  <si>
    <t xml:space="preserve">№ 20 </t>
  </si>
  <si>
    <t>Архiвна вiдомiсть № 4  з січня 2025 р. по лютий 2026 р.</t>
  </si>
  <si>
    <t xml:space="preserve">№ 89 </t>
  </si>
  <si>
    <t>Архiвна вiдомiсть № 5  з січня 2025 р. по лютий 2026 р.</t>
  </si>
  <si>
    <t xml:space="preserve">№ 23 </t>
  </si>
  <si>
    <t>Архiвна вiдомiсть № 6  з січня 2025 р. по лютий 2026 р.</t>
  </si>
  <si>
    <t xml:space="preserve">№ 70 </t>
  </si>
  <si>
    <t>Архiвна вiдомiсть № 7  з січня 2025 р. по лютий 2026 р.</t>
  </si>
  <si>
    <t xml:space="preserve">№ 45 </t>
  </si>
  <si>
    <t>Архiвна вiдомiсть № 8  з січня 2025 р. по лютий 2026 р.</t>
  </si>
  <si>
    <t xml:space="preserve">№ 73 </t>
  </si>
  <si>
    <t>Архiвна вiдомiсть № 9  з січня 2025 р. по лютий 2026 р.</t>
  </si>
  <si>
    <t xml:space="preserve">№ 74 </t>
  </si>
  <si>
    <t>Архiвна вiдомiсть № 10  з січня 2025 р. по лютий 2026 р.</t>
  </si>
  <si>
    <t xml:space="preserve">№ 93 </t>
  </si>
  <si>
    <t>Архiвна вiдомiсть № 11  з січня 2025 р. по лютий 2026 р.</t>
  </si>
  <si>
    <t>№ 56</t>
  </si>
  <si>
    <t>Архiвна вiдомiсть № 12  з січня 2025 р. по лютий 2026 р.</t>
  </si>
  <si>
    <t>Архiвна вiдомiсть № 13  з січня 2025 р. по лютий 2026 р.</t>
  </si>
  <si>
    <t xml:space="preserve">№ 81 </t>
  </si>
  <si>
    <t>Архiвна вiдомiсть № 14  з січня 2025 р. по лютий 2026 р.</t>
  </si>
  <si>
    <t xml:space="preserve">№ 49 </t>
  </si>
  <si>
    <t>Архiвна вiдомiсть № 15  з січня 2025 р. по лютий 2026 р.</t>
  </si>
  <si>
    <t xml:space="preserve">№ 21 </t>
  </si>
  <si>
    <t>Архiвна вiдомiсть № 16  з січня 2025 р. по лютий 2026 р.</t>
  </si>
  <si>
    <t xml:space="preserve">№ 57 </t>
  </si>
  <si>
    <t>Архiвна вiдомiсть № 17  з січня 2025 р. по лютий 2026 р.</t>
  </si>
  <si>
    <t xml:space="preserve">№ 86 </t>
  </si>
  <si>
    <t>Архiвна вiдомiсть № 18  з січня 2025 р. по лютий 2026 р.</t>
  </si>
  <si>
    <t xml:space="preserve">№ 55 </t>
  </si>
  <si>
    <t>Архiвна вiдомiсть № 19  з січня 2025 р. по лютий 2026 р.</t>
  </si>
  <si>
    <t xml:space="preserve">№ 97 </t>
  </si>
  <si>
    <t>Архiвна вiдомiсть № 20  з січня 2025 р. по лютий 2026 р.</t>
  </si>
  <si>
    <t xml:space="preserve">№ 59 </t>
  </si>
  <si>
    <t>Архiвна вiдомiсть № 21  з січня 2025 р. по лютий 2026 р.</t>
  </si>
  <si>
    <t xml:space="preserve">№ 84 </t>
  </si>
  <si>
    <t>Архiвна вiдомiсть № 22  з січня 2025 р. по лютий 2026 р.</t>
  </si>
  <si>
    <t xml:space="preserve">№ 90 </t>
  </si>
  <si>
    <t>Архiвна вiдомiсть № 23  з січня 2025 р. по лютий 2026 р.</t>
  </si>
  <si>
    <t xml:space="preserve">№ 9 </t>
  </si>
  <si>
    <t>Архiвна вiдомiсть № 24  з січня 2025 р. по лютий 2026 р.</t>
  </si>
  <si>
    <t xml:space="preserve">№ 60 </t>
  </si>
  <si>
    <t>Архiвна вiдомiсть № 25  з січня 2025 р. по лютий 2026 р.</t>
  </si>
  <si>
    <t xml:space="preserve">№ 53 </t>
  </si>
  <si>
    <t>Архiвна вiдомiсть № 26  з січня 2025 р. по лютий 2026 р.</t>
  </si>
  <si>
    <t xml:space="preserve">№ 63 </t>
  </si>
  <si>
    <t>Архiвна вiдомiсть № 27  з січня 2025 р. по лютий 2026 р.</t>
  </si>
  <si>
    <t xml:space="preserve">№ 52 </t>
  </si>
  <si>
    <t>Архiвна вiдомiсть № 28  з січня 2025 р. по лютий 2026 р.</t>
  </si>
  <si>
    <t xml:space="preserve">№ 91 </t>
  </si>
  <si>
    <t>Архiвна вiдомiсть № 29  з січня 2025 р. по лютий 2026 р.</t>
  </si>
  <si>
    <t xml:space="preserve">№ 3 </t>
  </si>
  <si>
    <t>Архiвна вiдомiсть № 30  з січня 2025 р. по лютий 2026 р.</t>
  </si>
  <si>
    <t xml:space="preserve">№ 24 </t>
  </si>
  <si>
    <t>Архiвна вiдомiсть № 31  з січня 2025 р. по лютий 2026 р.</t>
  </si>
  <si>
    <t xml:space="preserve">№ 80 </t>
  </si>
  <si>
    <t>Архiвна вiдомiсть № 32  з січня 2025 р. по лютий 2026 р.</t>
  </si>
  <si>
    <t xml:space="preserve">№ 82 </t>
  </si>
  <si>
    <t>Архiвна вiдомiсть № 33  з січня 2025 р. по лютий 2026 р.</t>
  </si>
  <si>
    <t xml:space="preserve">№ 78 </t>
  </si>
  <si>
    <t>Архiвна вiдомiсть № 34  з січня 2025 р. по лютий 2026 р.</t>
  </si>
  <si>
    <t xml:space="preserve">№ 8 </t>
  </si>
  <si>
    <t>Архiвна вiдомiсть № 35  з січня 2025 р. по лютий 2026 р.</t>
  </si>
  <si>
    <t xml:space="preserve">№ 41 </t>
  </si>
  <si>
    <t>Архiвна вiдомiсть № 36  з січня 2025 р. по лютий 2026 р.</t>
  </si>
  <si>
    <t xml:space="preserve">№ 27 </t>
  </si>
  <si>
    <t>Архiвна вiдомiсть № 37  з січня 2025 р. по лютий 2026 р.</t>
  </si>
  <si>
    <t>Архiвна вiдомiсть № 38  з січня 2025 р. по лютий 2026 р.</t>
  </si>
  <si>
    <t xml:space="preserve">№ 95 </t>
  </si>
  <si>
    <t>Архiвна вiдомiсть № 39  з січня 2025 р. по лютий 2026 р.</t>
  </si>
  <si>
    <t xml:space="preserve">№ 11 </t>
  </si>
  <si>
    <t>Архiвна вiдомiсть № 40  з січня 2025 р. по лютий 2026 р.</t>
  </si>
  <si>
    <t xml:space="preserve">№ 76 </t>
  </si>
  <si>
    <t>Архiвна вiдомiсть № 41  з січня 2025 р. по лютий 2026 р.</t>
  </si>
  <si>
    <t xml:space="preserve">№ 36 </t>
  </si>
  <si>
    <t>Архiвна вiдомiсть № 42  з січня 2025 р. по лютий 2026 р.</t>
  </si>
  <si>
    <t xml:space="preserve">№ 35 </t>
  </si>
  <si>
    <t>Архiвна вiдомiсть № 43  з січня 2025 р. по лютий 2026 р.</t>
  </si>
  <si>
    <t xml:space="preserve">№ 5 </t>
  </si>
  <si>
    <t>Архiвна вiдомiсть № 44  з січня 2025 р. по лютий 2026 р.</t>
  </si>
  <si>
    <t xml:space="preserve">№ 48 </t>
  </si>
  <si>
    <t>Архiвна вiдомiсть № 45  з січня 2025 р. по лютий 2026 р.</t>
  </si>
  <si>
    <t xml:space="preserve">№ 66 </t>
  </si>
  <si>
    <t>Архiвна вiдомiсть № 46  з січня 2025 р. по лютий 2026 р.</t>
  </si>
  <si>
    <t xml:space="preserve">№ 85 </t>
  </si>
  <si>
    <t>Архiвна вiдомiсть № 47  з січня 2025 р. по лютий 2026 р.</t>
  </si>
  <si>
    <t xml:space="preserve">№ 32 </t>
  </si>
  <si>
    <t>Архiвна вiдомiсть № 48  з січня 2025 р. по лютий 2026 р.</t>
  </si>
  <si>
    <t xml:space="preserve">№ 22 </t>
  </si>
  <si>
    <t>Архiвна вiдомiсть № 49  з січня 2025 р. по лютий 2026 р.</t>
  </si>
  <si>
    <t xml:space="preserve">№ 42 </t>
  </si>
  <si>
    <t>Архiвна вiдомiсть № 50  з січня 2025 р. по лютий 2026 р.</t>
  </si>
  <si>
    <t>Архiвна вiдомiсть № 51  з січня 2025 р. по лютий 2026 р.</t>
  </si>
  <si>
    <t xml:space="preserve">№ 62 </t>
  </si>
  <si>
    <t>Архiвна вiдомiсть № 52  з січня 2025 р. по лютий 2026 р.</t>
  </si>
  <si>
    <t>№ 65</t>
  </si>
  <si>
    <t>Архiвна вiдомiсть № 53  з січня 2025 р. по лютий 2026 р.</t>
  </si>
  <si>
    <t>Архiвна вiдомiсть № 54  з січня 2025 р. по лютий 2026 р.</t>
  </si>
  <si>
    <t xml:space="preserve">№ 67 </t>
  </si>
  <si>
    <t>Архiвна вiдомiсть № 55  з січня 2025 р. по лютий 2026 р.</t>
  </si>
  <si>
    <t xml:space="preserve">№ 39 </t>
  </si>
  <si>
    <t>Архiвна вiдомiсть № 56  з січня 2025 р. по лютий 2026 р.</t>
  </si>
  <si>
    <t xml:space="preserve">№ 29 </t>
  </si>
  <si>
    <t>Архiвна вiдомiсть № 57  з січня 2025 р. по лютий 2026 р.</t>
  </si>
  <si>
    <t xml:space="preserve">№ 40 </t>
  </si>
  <si>
    <t>Архiвна вiдомiсть № 58  з січня 2025 р. по лютий 2026 р.</t>
  </si>
  <si>
    <t xml:space="preserve">№ 30 </t>
  </si>
  <si>
    <t>Архiвна вiдомiсть № 59  з січня 2025 р. по лютий 2026 р.</t>
  </si>
  <si>
    <t>Архiвна вiдомiсть № 60  з січня 2025 р. по лютий 2026 р.</t>
  </si>
  <si>
    <t>Архiвна вiдомiсть № 61  з січня 2025 р. по лютий 2026 р.</t>
  </si>
  <si>
    <t>Архiвна вiдомiсть № 62  з січня 2025 р. по лютий 2026 р.</t>
  </si>
  <si>
    <t>№ 99</t>
  </si>
  <si>
    <t>Архiвна вiдомiсть № 63  з січня 2025 р. по лютий 2026 р.</t>
  </si>
  <si>
    <t xml:space="preserve">№ 72 </t>
  </si>
  <si>
    <t>Архiвна вiдомiсть № 64  з січня 2025 р. по лютий 2026 р.</t>
  </si>
  <si>
    <t xml:space="preserve">№ 1 </t>
  </si>
  <si>
    <t>Архiвна вiдомiсть № 65  з січня 2025 р. по лютий 2026 р.</t>
  </si>
  <si>
    <t xml:space="preserve">№ 83 </t>
  </si>
  <si>
    <t>Архiвна вiдомiсть № 66  з січня 2025 р. по лютий 2026 р.</t>
  </si>
  <si>
    <t xml:space="preserve">№ 51 </t>
  </si>
  <si>
    <t>Архiвна вiдомiсть № 67  з січня 2025 р. по лютий 2026 р.</t>
  </si>
  <si>
    <t xml:space="preserve">№ 28 </t>
  </si>
  <si>
    <t>Архiвна вiдомiсть № 68  з січня 2025 р. по лютий 2026 р.</t>
  </si>
  <si>
    <t xml:space="preserve">№ 98 </t>
  </si>
  <si>
    <t>Архiвна вiдомiсть № 69  з січня 2025 р. по лютий 2026 р.</t>
  </si>
  <si>
    <t xml:space="preserve">№ 71 </t>
  </si>
  <si>
    <t>Архiвна вiдомiсть № 70  з січня 2025 р. по лютий 2026 р.</t>
  </si>
  <si>
    <t xml:space="preserve">№ 46 </t>
  </si>
  <si>
    <t>Архiвна вiдомiсть № 71  з січня 2025 р. по лютий 2026 р.</t>
  </si>
  <si>
    <t>№ 20</t>
  </si>
  <si>
    <t>Архiвна вiдомiсть № 72  з січня 2025 р. по лютий 2026 р.</t>
  </si>
  <si>
    <t xml:space="preserve">№ 47 </t>
  </si>
  <si>
    <t>Архiвна вiдомiсть № 73  з січня 2025 р. по лютий 2026 р.</t>
  </si>
  <si>
    <t xml:space="preserve">№ 100 </t>
  </si>
  <si>
    <t>Архiвна вiдомiсть № 74  з січня 2025 р. по лютий 2026 р.</t>
  </si>
  <si>
    <t xml:space="preserve">№ 6 </t>
  </si>
  <si>
    <t>Архiвна вiдомiсть № 75  з січня 2025 р. по лютий 2026 р.</t>
  </si>
  <si>
    <t xml:space="preserve">№ 77 </t>
  </si>
  <si>
    <t>Архiвна вiдомiсть № 76  з січня 2025 р. по лютий 2026 р.</t>
  </si>
  <si>
    <t xml:space="preserve">№ 88 </t>
  </si>
  <si>
    <t>Архiвна вiдомiсть № 77  з січня 2025 р. по лютий 2026 р.</t>
  </si>
  <si>
    <t xml:space="preserve">№ 26 </t>
  </si>
  <si>
    <t>Архiвна вiдомiсть № 78  з січня 2025 р. по лютий 2026 р.</t>
  </si>
  <si>
    <t xml:space="preserve">№ 87 </t>
  </si>
  <si>
    <t>Архiвна вiдомiсть № 79  з січня 2025 р. по лютий 2026 р.</t>
  </si>
  <si>
    <t xml:space="preserve">№ 25 </t>
  </si>
  <si>
    <t>Архiвна вiдомiсть № 80  з січня 2025 р. по лютий 2026 р.</t>
  </si>
  <si>
    <t xml:space="preserve">№ 10 </t>
  </si>
  <si>
    <t xml:space="preserve">№ 96 </t>
  </si>
  <si>
    <t>Архiвна вiдомiсть № 81  з січня 2025 р. по лютий 2026 р.</t>
  </si>
  <si>
    <t xml:space="preserve">№ 92 </t>
  </si>
  <si>
    <t>Архiвна вiдомiсть № 82  з січня 2025 р. по лютий 2026 р.</t>
  </si>
  <si>
    <t xml:space="preserve">№ 75 </t>
  </si>
  <si>
    <t>Архiвна вiдомiсть № 83  з січня 2025 р. по лютий 2026 р.</t>
  </si>
  <si>
    <t xml:space="preserve">№ 64 </t>
  </si>
  <si>
    <t>Разом виплачено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</si>
</sst>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₴&quot;_-;\-* #,##0.00\ &quot;₴&quot;_-;_-* &quot;-&quot;??\ &quot;₴&quot;_-;_-@_-"/>
    <numFmt numFmtId="164" formatCode=";;;"/>
  </numFmts>
  <fonts count="5" x14ac:knownFonts="1">
    <font>
      <sz val="10"/>
      <name val="Arial"/>
      <charset val="204"/>
    </font>
    <font>
      <sz val="10"/>
      <name val="Arial"/>
      <charset val="204"/>
    </font>
    <font>
      <b/>
      <sz val="11"/>
      <name val="Arial Cyr"/>
      <family val="2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left" vertical="top"/>
    </xf>
    <xf numFmtId="164" fontId="0" fillId="0" borderId="0" xfId="0" applyNumberFormat="1" applyAlignment="1">
      <alignment horizontal="left" vertical="top"/>
    </xf>
    <xf numFmtId="164" fontId="0" fillId="0" borderId="0" xfId="0" applyNumberFormat="1"/>
    <xf numFmtId="0" fontId="0" fillId="0" borderId="0" xfId="0" applyAlignment="1">
      <alignment horizontal="right" vertical="top"/>
    </xf>
    <xf numFmtId="49" fontId="0" fillId="0" borderId="0" xfId="0" applyNumberFormat="1" applyAlignment="1">
      <alignment horizontal="left" vertical="top"/>
    </xf>
    <xf numFmtId="14" fontId="0" fillId="0" borderId="0" xfId="0" applyNumberFormat="1"/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14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top" wrapText="1"/>
    </xf>
    <xf numFmtId="0" fontId="3" fillId="2" borderId="6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0" fillId="2" borderId="7" xfId="0" applyFill="1" applyBorder="1" applyAlignment="1">
      <alignment horizontal="center" vertical="top"/>
    </xf>
    <xf numFmtId="0" fontId="0" fillId="0" borderId="9" xfId="0" applyBorder="1" applyAlignment="1">
      <alignment horizontal="right" vertical="top" wrapText="1"/>
    </xf>
    <xf numFmtId="0" fontId="0" fillId="0" borderId="10" xfId="0" applyBorder="1" applyAlignment="1">
      <alignment horizontal="left" wrapText="1"/>
    </xf>
    <xf numFmtId="2" fontId="0" fillId="0" borderId="10" xfId="0" applyNumberFormat="1" applyBorder="1" applyAlignment="1">
      <alignment horizontal="right" vertical="top" wrapText="1"/>
    </xf>
    <xf numFmtId="2" fontId="0" fillId="0" borderId="11" xfId="1" applyNumberFormat="1" applyFont="1" applyFill="1" applyBorder="1" applyAlignment="1">
      <alignment horizontal="right" vertical="top" wrapText="1"/>
    </xf>
    <xf numFmtId="2" fontId="0" fillId="0" borderId="12" xfId="1" applyNumberFormat="1" applyFont="1" applyFill="1" applyBorder="1" applyAlignment="1">
      <alignment horizontal="right" vertical="top" wrapText="1"/>
    </xf>
    <xf numFmtId="2" fontId="0" fillId="0" borderId="0" xfId="1" applyNumberFormat="1" applyFont="1" applyFill="1" applyBorder="1" applyAlignment="1">
      <alignment horizontal="right" vertical="top" wrapText="1"/>
    </xf>
    <xf numFmtId="2" fontId="0" fillId="0" borderId="13" xfId="1" applyNumberFormat="1" applyFont="1" applyFill="1" applyBorder="1" applyAlignment="1">
      <alignment horizontal="right" vertical="top" wrapText="1"/>
    </xf>
    <xf numFmtId="22" fontId="0" fillId="0" borderId="14" xfId="0" applyNumberFormat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2" fontId="0" fillId="0" borderId="15" xfId="0" applyNumberFormat="1" applyBorder="1" applyAlignment="1">
      <alignment horizontal="right" vertical="top" wrapText="1"/>
    </xf>
    <xf numFmtId="2" fontId="0" fillId="0" borderId="16" xfId="1" applyNumberFormat="1" applyFont="1" applyFill="1" applyBorder="1" applyAlignment="1">
      <alignment horizontal="right" vertical="top"/>
    </xf>
    <xf numFmtId="2" fontId="0" fillId="0" borderId="12" xfId="1" applyNumberFormat="1" applyFont="1" applyFill="1" applyBorder="1" applyAlignment="1">
      <alignment horizontal="right" vertical="top"/>
    </xf>
    <xf numFmtId="2" fontId="0" fillId="0" borderId="0" xfId="1" applyNumberFormat="1" applyFont="1" applyFill="1" applyBorder="1" applyAlignment="1">
      <alignment horizontal="right" vertical="top"/>
    </xf>
    <xf numFmtId="2" fontId="0" fillId="0" borderId="17" xfId="1" applyNumberFormat="1" applyFont="1" applyFill="1" applyBorder="1" applyAlignment="1">
      <alignment horizontal="right" vertical="top" wrapText="1"/>
    </xf>
    <xf numFmtId="0" fontId="3" fillId="0" borderId="18" xfId="0" applyFont="1" applyBorder="1" applyAlignment="1">
      <alignment horizontal="left"/>
    </xf>
    <xf numFmtId="22" fontId="0" fillId="0" borderId="19" xfId="0" applyNumberFormat="1" applyBorder="1" applyAlignment="1">
      <alignment horizontal="left" vertical="top" wrapText="1"/>
    </xf>
    <xf numFmtId="2" fontId="0" fillId="0" borderId="20" xfId="0" applyNumberFormat="1" applyBorder="1" applyAlignment="1">
      <alignment horizontal="right" vertical="top" wrapText="1"/>
    </xf>
    <xf numFmtId="2" fontId="0" fillId="0" borderId="19" xfId="0" applyNumberFormat="1" applyBorder="1" applyAlignment="1">
      <alignment horizontal="right" vertical="top" wrapText="1"/>
    </xf>
    <xf numFmtId="2" fontId="0" fillId="0" borderId="8" xfId="1" applyNumberFormat="1" applyFont="1" applyFill="1" applyBorder="1" applyAlignment="1">
      <alignment horizontal="right" vertical="top" wrapText="1"/>
    </xf>
    <xf numFmtId="2" fontId="0" fillId="0" borderId="21" xfId="1" applyNumberFormat="1" applyFont="1" applyFill="1" applyBorder="1" applyAlignment="1">
      <alignment horizontal="right" vertical="top"/>
    </xf>
    <xf numFmtId="2" fontId="0" fillId="0" borderId="0" xfId="0" applyNumberFormat="1" applyAlignment="1">
      <alignment horizontal="right" vertical="top"/>
    </xf>
    <xf numFmtId="22" fontId="0" fillId="0" borderId="22" xfId="0" applyNumberFormat="1" applyBorder="1" applyAlignment="1">
      <alignment horizontal="left" vertical="top" wrapText="1"/>
    </xf>
    <xf numFmtId="22" fontId="0" fillId="0" borderId="23" xfId="0" applyNumberFormat="1" applyBorder="1" applyAlignment="1">
      <alignment horizontal="left" vertical="top" wrapText="1"/>
    </xf>
    <xf numFmtId="2" fontId="0" fillId="0" borderId="24" xfId="1" applyNumberFormat="1" applyFont="1" applyFill="1" applyBorder="1" applyAlignment="1">
      <alignment horizontal="right" vertical="top"/>
    </xf>
    <xf numFmtId="2" fontId="0" fillId="0" borderId="23" xfId="1" applyNumberFormat="1" applyFont="1" applyFill="1" applyBorder="1" applyAlignment="1">
      <alignment horizontal="right" vertical="top"/>
    </xf>
    <xf numFmtId="2" fontId="0" fillId="0" borderId="25" xfId="1" applyNumberFormat="1" applyFont="1" applyFill="1" applyBorder="1" applyAlignment="1">
      <alignment horizontal="right" vertical="top"/>
    </xf>
    <xf numFmtId="2" fontId="0" fillId="0" borderId="26" xfId="1" applyNumberFormat="1" applyFont="1" applyFill="1" applyBorder="1" applyAlignment="1">
      <alignment horizontal="right" vertical="top"/>
    </xf>
    <xf numFmtId="22" fontId="0" fillId="0" borderId="8" xfId="0" applyNumberFormat="1" applyBorder="1" applyAlignment="1">
      <alignment horizontal="left" vertical="top" wrapText="1"/>
    </xf>
    <xf numFmtId="2" fontId="0" fillId="0" borderId="8" xfId="1" applyNumberFormat="1" applyFont="1" applyFill="1" applyBorder="1" applyAlignment="1">
      <alignment horizontal="right" vertical="top"/>
    </xf>
    <xf numFmtId="2" fontId="0" fillId="0" borderId="20" xfId="1" applyNumberFormat="1" applyFont="1" applyFill="1" applyBorder="1" applyAlignment="1">
      <alignment horizontal="right" vertical="top"/>
    </xf>
    <xf numFmtId="22" fontId="4" fillId="0" borderId="22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top"/>
    </xf>
    <xf numFmtId="0" fontId="0" fillId="0" borderId="27" xfId="0" applyBorder="1" applyAlignment="1">
      <alignment horizontal="center" vertical="top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A945B-0DE8-47EC-9588-3DE368A7548F}">
  <sheetPr>
    <pageSetUpPr fitToPage="1"/>
  </sheetPr>
  <dimension ref="A1:BJ1835"/>
  <sheetViews>
    <sheetView showGridLines="0" tabSelected="1" topLeftCell="A1483" zoomScaleNormal="100" workbookViewId="0">
      <selection activeCell="O1834" sqref="O1834"/>
    </sheetView>
  </sheetViews>
  <sheetFormatPr defaultRowHeight="12.75" customHeight="1" x14ac:dyDescent="0.2"/>
  <cols>
    <col min="1" max="1" width="10.140625" customWidth="1"/>
    <col min="2" max="2" width="15.85546875" customWidth="1"/>
    <col min="3" max="3" width="12.5703125" customWidth="1"/>
    <col min="4" max="4" width="4.7109375" hidden="1" customWidth="1"/>
    <col min="5" max="5" width="6.5703125" hidden="1" customWidth="1"/>
    <col min="6" max="6" width="6.7109375" hidden="1" customWidth="1"/>
    <col min="7" max="7" width="12.5703125" customWidth="1"/>
    <col min="8" max="8" width="3.5703125" hidden="1" customWidth="1"/>
    <col min="9" max="9" width="3.85546875" hidden="1" customWidth="1"/>
    <col min="10" max="10" width="12.7109375" hidden="1" customWidth="1"/>
    <col min="11" max="11" width="12.5703125" customWidth="1"/>
    <col min="12" max="12" width="9.140625" hidden="1" customWidth="1"/>
    <col min="13" max="13" width="13.5703125" hidden="1" customWidth="1"/>
    <col min="14" max="14" width="9.140625" hidden="1" customWidth="1"/>
    <col min="15" max="15" width="12.5703125" customWidth="1"/>
    <col min="16" max="16" width="10.5703125" hidden="1" customWidth="1"/>
    <col min="17" max="18" width="9.140625" hidden="1" customWidth="1"/>
    <col min="19" max="19" width="12.5703125" customWidth="1"/>
    <col min="20" max="22" width="0" hidden="1" customWidth="1"/>
    <col min="23" max="23" width="12.5703125" customWidth="1"/>
    <col min="24" max="26" width="0" hidden="1" customWidth="1"/>
    <col min="27" max="27" width="12.5703125" customWidth="1"/>
    <col min="28" max="30" width="0" hidden="1" customWidth="1"/>
    <col min="31" max="31" width="12.5703125" customWidth="1"/>
    <col min="32" max="34" width="0" hidden="1" customWidth="1"/>
    <col min="35" max="35" width="12.5703125" customWidth="1"/>
    <col min="36" max="38" width="0" hidden="1" customWidth="1"/>
    <col min="39" max="39" width="12.5703125" customWidth="1"/>
    <col min="40" max="42" width="0" hidden="1" customWidth="1"/>
    <col min="43" max="43" width="12.5703125" customWidth="1"/>
    <col min="44" max="46" width="0" hidden="1" customWidth="1"/>
    <col min="47" max="47" width="12.5703125" customWidth="1"/>
    <col min="48" max="50" width="0" hidden="1" customWidth="1"/>
    <col min="51" max="51" width="12.5703125" customWidth="1"/>
    <col min="52" max="54" width="0" hidden="1" customWidth="1"/>
    <col min="55" max="55" width="12.5703125" customWidth="1"/>
    <col min="56" max="58" width="0" hidden="1" customWidth="1"/>
    <col min="59" max="59" width="12.7109375" customWidth="1"/>
    <col min="60" max="61" width="0" hidden="1" customWidth="1"/>
    <col min="62" max="62" width="12.7109375" customWidth="1"/>
  </cols>
  <sheetData>
    <row r="1" spans="1:62" ht="22.5" customHeight="1" x14ac:dyDescent="0.2">
      <c r="A1" s="54" t="s">
        <v>12</v>
      </c>
      <c r="B1" s="54"/>
      <c r="C1" s="54"/>
      <c r="D1" s="54"/>
      <c r="E1" s="54"/>
      <c r="F1" s="54"/>
      <c r="G1" s="54"/>
      <c r="H1" s="1"/>
      <c r="I1" s="1"/>
      <c r="J1" s="1"/>
      <c r="M1" s="1"/>
    </row>
    <row r="2" spans="1:62" ht="12.75" customHeight="1" x14ac:dyDescent="0.2">
      <c r="A2" s="55" t="s">
        <v>0</v>
      </c>
      <c r="B2" s="55"/>
      <c r="C2" s="55"/>
      <c r="D2" s="55"/>
      <c r="E2" s="55"/>
      <c r="F2" s="55"/>
      <c r="G2" s="55"/>
      <c r="H2" s="1"/>
      <c r="I2" s="1"/>
      <c r="J2" s="1"/>
      <c r="M2" s="1"/>
    </row>
    <row r="3" spans="1:62" ht="12.75" customHeight="1" x14ac:dyDescent="0.2">
      <c r="A3" s="2"/>
      <c r="B3" s="3">
        <v>1</v>
      </c>
      <c r="C3" s="4"/>
      <c r="D3" s="4"/>
      <c r="G3" s="5"/>
      <c r="H3" s="5"/>
      <c r="I3" s="5"/>
      <c r="P3" s="6"/>
    </row>
    <row r="4" spans="1:62" ht="12.75" customHeight="1" x14ac:dyDescent="0.2">
      <c r="A4" s="1"/>
      <c r="B4" s="4"/>
      <c r="C4" s="4"/>
      <c r="D4" s="4"/>
      <c r="G4" s="5"/>
      <c r="H4" s="5"/>
      <c r="I4" s="5"/>
      <c r="J4" s="1"/>
      <c r="M4" s="1"/>
    </row>
    <row r="5" spans="1:62" ht="15" customHeight="1" x14ac:dyDescent="0.25">
      <c r="A5" s="4"/>
      <c r="B5" s="7" t="s">
        <v>177</v>
      </c>
      <c r="C5" s="1"/>
      <c r="D5" s="1"/>
      <c r="G5" s="1"/>
      <c r="H5" s="1"/>
      <c r="I5" s="1"/>
      <c r="J5" s="1"/>
      <c r="M5" s="1"/>
      <c r="P5" s="8"/>
    </row>
    <row r="6" spans="1:62" ht="8.25" customHeight="1" x14ac:dyDescent="0.25">
      <c r="A6" s="4"/>
      <c r="B6" s="7"/>
      <c r="C6" s="1"/>
      <c r="D6" s="1"/>
      <c r="G6" s="1"/>
      <c r="H6" s="1"/>
      <c r="I6" s="1"/>
      <c r="J6" s="1"/>
      <c r="M6" s="1"/>
      <c r="P6" s="8"/>
    </row>
    <row r="7" spans="1:62" ht="12.75" customHeight="1" x14ac:dyDescent="0.2">
      <c r="A7" s="9" t="s">
        <v>176</v>
      </c>
      <c r="Q7" s="9"/>
      <c r="R7" s="9"/>
      <c r="S7" s="9"/>
    </row>
    <row r="8" spans="1:62" ht="12.75" customHeight="1" x14ac:dyDescent="0.2">
      <c r="A8" s="1" t="s">
        <v>13</v>
      </c>
      <c r="B8" s="10"/>
      <c r="C8" s="1"/>
      <c r="D8" s="1"/>
      <c r="G8" s="5"/>
      <c r="H8" s="5"/>
      <c r="I8" s="5"/>
      <c r="J8" s="1" t="s">
        <v>1</v>
      </c>
      <c r="M8" s="1"/>
      <c r="P8" s="11" t="s">
        <v>14</v>
      </c>
    </row>
    <row r="9" spans="1:62" ht="12.75" customHeight="1" x14ac:dyDescent="0.2">
      <c r="A9" s="10" t="s">
        <v>15</v>
      </c>
      <c r="B9" s="1"/>
      <c r="C9" s="1"/>
      <c r="D9" s="1"/>
      <c r="G9" s="5"/>
      <c r="H9" s="5"/>
      <c r="I9" s="5"/>
      <c r="J9" s="1" t="s">
        <v>2</v>
      </c>
      <c r="M9" s="1"/>
      <c r="P9" s="12"/>
    </row>
    <row r="10" spans="1:62" ht="12.75" customHeight="1" x14ac:dyDescent="0.2">
      <c r="A10" s="1" t="s">
        <v>3</v>
      </c>
      <c r="B10" s="10" t="s">
        <v>16</v>
      </c>
      <c r="C10" s="1"/>
      <c r="D10" s="1"/>
      <c r="G10" s="5"/>
      <c r="H10" s="5"/>
      <c r="I10" s="5"/>
      <c r="J10" s="1" t="s">
        <v>4</v>
      </c>
      <c r="M10" s="1"/>
      <c r="P10" s="12">
        <v>44839</v>
      </c>
    </row>
    <row r="11" spans="1:62" ht="12.75" customHeight="1" x14ac:dyDescent="0.2">
      <c r="A11" s="1" t="s">
        <v>5</v>
      </c>
      <c r="B11" s="13">
        <v>0</v>
      </c>
      <c r="C11" s="1"/>
      <c r="D11" s="1"/>
      <c r="G11" s="5"/>
      <c r="H11" s="5"/>
      <c r="I11" s="5"/>
      <c r="J11" s="1" t="s">
        <v>6</v>
      </c>
      <c r="M11" s="1"/>
      <c r="P11" s="12"/>
    </row>
    <row r="12" spans="1:62" ht="12.75" customHeight="1" x14ac:dyDescent="0.2">
      <c r="A12" s="4"/>
      <c r="B12" s="4"/>
      <c r="C12" s="1"/>
      <c r="D12" s="1"/>
      <c r="G12" s="5"/>
      <c r="H12" s="5"/>
      <c r="I12" s="5"/>
      <c r="J12" s="1"/>
      <c r="M12" s="1"/>
    </row>
    <row r="13" spans="1:62" ht="13.5" customHeight="1" thickBot="1" x14ac:dyDescent="0.25">
      <c r="A13" s="1"/>
      <c r="B13" s="1"/>
      <c r="C13" s="2"/>
      <c r="D13" s="2"/>
      <c r="G13" s="2"/>
      <c r="H13" s="2"/>
      <c r="K13" s="2"/>
      <c r="L13" s="2"/>
      <c r="O13" s="2"/>
      <c r="P13" s="2"/>
      <c r="S13" s="2"/>
      <c r="T13" s="2"/>
      <c r="W13" s="2"/>
      <c r="X13" s="2"/>
      <c r="AA13" s="2"/>
      <c r="AB13" s="2"/>
      <c r="AE13" s="2"/>
      <c r="AF13" s="2"/>
      <c r="AI13" s="2"/>
      <c r="AJ13" s="2"/>
      <c r="AM13" s="2"/>
      <c r="AN13" s="2"/>
      <c r="AQ13" s="2"/>
      <c r="AR13" s="2"/>
      <c r="AU13" s="2"/>
      <c r="AV13" s="2"/>
      <c r="AY13" s="2"/>
      <c r="AZ13" s="2"/>
      <c r="BC13" s="2"/>
      <c r="BD13" s="2"/>
      <c r="BG13" s="1"/>
      <c r="BH13" s="1"/>
      <c r="BI13" s="1"/>
      <c r="BJ13" s="1"/>
    </row>
    <row r="14" spans="1:62" ht="27" customHeight="1" thickBot="1" x14ac:dyDescent="0.25">
      <c r="A14" s="14" t="s">
        <v>7</v>
      </c>
      <c r="B14" s="15" t="s">
        <v>8</v>
      </c>
      <c r="C14" s="15" t="s">
        <v>17</v>
      </c>
      <c r="D14" s="15" t="s">
        <v>11</v>
      </c>
      <c r="E14" s="15"/>
      <c r="F14" s="15"/>
      <c r="G14" s="15" t="s">
        <v>18</v>
      </c>
      <c r="H14" s="15" t="s">
        <v>11</v>
      </c>
      <c r="I14" s="15"/>
      <c r="J14" s="15"/>
      <c r="K14" s="15" t="s">
        <v>19</v>
      </c>
      <c r="L14" s="15" t="s">
        <v>11</v>
      </c>
      <c r="M14" s="15"/>
      <c r="N14" s="15"/>
      <c r="O14" s="15" t="s">
        <v>20</v>
      </c>
      <c r="P14" s="15" t="s">
        <v>11</v>
      </c>
      <c r="Q14" s="15"/>
      <c r="R14" s="15"/>
      <c r="S14" s="15" t="s">
        <v>21</v>
      </c>
      <c r="T14" s="15" t="s">
        <v>11</v>
      </c>
      <c r="U14" s="15"/>
      <c r="V14" s="15"/>
      <c r="W14" s="15" t="s">
        <v>22</v>
      </c>
      <c r="X14" s="15" t="s">
        <v>11</v>
      </c>
      <c r="Y14" s="15"/>
      <c r="Z14" s="15"/>
      <c r="AA14" s="15" t="s">
        <v>23</v>
      </c>
      <c r="AB14" s="15" t="s">
        <v>11</v>
      </c>
      <c r="AC14" s="15"/>
      <c r="AD14" s="15"/>
      <c r="AE14" s="15" t="s">
        <v>24</v>
      </c>
      <c r="AF14" s="15" t="s">
        <v>11</v>
      </c>
      <c r="AG14" s="15"/>
      <c r="AH14" s="15"/>
      <c r="AI14" s="15" t="s">
        <v>25</v>
      </c>
      <c r="AJ14" s="15" t="s">
        <v>11</v>
      </c>
      <c r="AK14" s="15"/>
      <c r="AL14" s="15"/>
      <c r="AM14" s="15" t="s">
        <v>26</v>
      </c>
      <c r="AN14" s="15" t="s">
        <v>11</v>
      </c>
      <c r="AO14" s="15"/>
      <c r="AP14" s="15"/>
      <c r="AQ14" s="15" t="s">
        <v>27</v>
      </c>
      <c r="AR14" s="15" t="s">
        <v>11</v>
      </c>
      <c r="AS14" s="15"/>
      <c r="AT14" s="15"/>
      <c r="AU14" s="15" t="s">
        <v>28</v>
      </c>
      <c r="AV14" s="15" t="s">
        <v>11</v>
      </c>
      <c r="AW14" s="15"/>
      <c r="AX14" s="15"/>
      <c r="AY14" s="15" t="s">
        <v>17</v>
      </c>
      <c r="AZ14" s="15" t="s">
        <v>11</v>
      </c>
      <c r="BA14" s="15"/>
      <c r="BB14" s="15"/>
      <c r="BC14" s="15" t="s">
        <v>18</v>
      </c>
      <c r="BD14" s="15" t="s">
        <v>11</v>
      </c>
      <c r="BE14" s="15"/>
      <c r="BF14" s="15"/>
      <c r="BG14" s="16" t="s">
        <v>9</v>
      </c>
      <c r="BH14" s="17"/>
      <c r="BI14" s="17"/>
      <c r="BJ14" s="18" t="s">
        <v>10</v>
      </c>
    </row>
    <row r="15" spans="1:62" ht="15.75" customHeight="1" thickBot="1" x14ac:dyDescent="0.25">
      <c r="A15" s="19" t="s">
        <v>29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1"/>
      <c r="BI15" s="21"/>
      <c r="BJ15" s="22"/>
    </row>
    <row r="16" spans="1:62" x14ac:dyDescent="0.2">
      <c r="A16" s="23"/>
      <c r="B16" s="24"/>
      <c r="C16" s="25">
        <v>40507.68</v>
      </c>
      <c r="D16" s="25"/>
      <c r="E16" s="25">
        <v>29638</v>
      </c>
      <c r="F16" s="25"/>
      <c r="G16" s="25">
        <v>40507.68</v>
      </c>
      <c r="H16" s="25"/>
      <c r="I16" s="25">
        <v>29638</v>
      </c>
      <c r="J16" s="25"/>
      <c r="K16" s="25">
        <v>39721.300000000003</v>
      </c>
      <c r="L16" s="25"/>
      <c r="M16" s="25">
        <v>19758.66</v>
      </c>
      <c r="N16" s="25"/>
      <c r="O16" s="25">
        <v>40992.660000000003</v>
      </c>
      <c r="P16" s="25"/>
      <c r="Q16" s="25">
        <v>29638</v>
      </c>
      <c r="R16" s="25"/>
      <c r="S16" s="25">
        <v>46834.559999999998</v>
      </c>
      <c r="T16" s="25"/>
      <c r="U16" s="25">
        <v>16166.18</v>
      </c>
      <c r="V16" s="25"/>
      <c r="W16" s="25">
        <v>31314.62</v>
      </c>
      <c r="X16" s="25"/>
      <c r="Y16" s="25">
        <v>22581.33</v>
      </c>
      <c r="Z16" s="25"/>
      <c r="AA16" s="25">
        <v>83414.100000000006</v>
      </c>
      <c r="AB16" s="25"/>
      <c r="AC16" s="25">
        <v>29638</v>
      </c>
      <c r="AD16" s="25"/>
      <c r="AE16" s="25">
        <v>91175.33</v>
      </c>
      <c r="AF16" s="25"/>
      <c r="AG16" s="25">
        <v>29638</v>
      </c>
      <c r="AH16" s="25"/>
      <c r="AI16" s="25">
        <v>24365.35</v>
      </c>
      <c r="AJ16" s="25"/>
      <c r="AK16" s="25">
        <v>17513.37</v>
      </c>
      <c r="AL16" s="25"/>
      <c r="AM16" s="25">
        <v>41233.67</v>
      </c>
      <c r="AN16" s="25"/>
      <c r="AO16" s="25">
        <v>29638</v>
      </c>
      <c r="AP16" s="25"/>
      <c r="AQ16" s="25">
        <v>47912.27</v>
      </c>
      <c r="AR16" s="25"/>
      <c r="AS16" s="25">
        <v>29638</v>
      </c>
      <c r="AT16" s="25"/>
      <c r="AU16" s="25">
        <v>37553.120000000003</v>
      </c>
      <c r="AV16" s="25"/>
      <c r="AW16" s="25">
        <v>23194.959999999999</v>
      </c>
      <c r="AX16" s="25"/>
      <c r="AY16" s="25">
        <v>23093.48</v>
      </c>
      <c r="AZ16" s="25"/>
      <c r="BA16" s="25">
        <v>13741.41</v>
      </c>
      <c r="BB16" s="25"/>
      <c r="BC16" s="25">
        <v>51006.59</v>
      </c>
      <c r="BD16" s="25"/>
      <c r="BE16" s="25">
        <v>42971.68</v>
      </c>
      <c r="BF16" s="25"/>
      <c r="BG16" s="26">
        <v>639632.41</v>
      </c>
      <c r="BH16" s="27"/>
      <c r="BI16" s="28"/>
      <c r="BJ16" s="29"/>
    </row>
    <row r="17" spans="1:62" hidden="1" x14ac:dyDescent="0.2">
      <c r="A17" s="30"/>
      <c r="B17" s="31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3"/>
      <c r="BH17" s="34"/>
      <c r="BI17" s="35"/>
      <c r="BJ17" s="36"/>
    </row>
    <row r="18" spans="1:62" ht="13.5" hidden="1" thickBot="1" x14ac:dyDescent="0.25">
      <c r="A18" s="30"/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3"/>
      <c r="BH18" s="34"/>
      <c r="BI18" s="35"/>
      <c r="BJ18" s="36"/>
    </row>
    <row r="19" spans="1:62" ht="13.5" customHeight="1" thickBot="1" x14ac:dyDescent="0.25">
      <c r="A19" s="44"/>
      <c r="B19" s="45"/>
      <c r="C19" s="46" t="str">
        <f xml:space="preserve"> IF(ISBLANK($A$3),"", CONCATENATE(TEXT(#REF!/$B$3,"0,00"), " ", $A$3))</f>
        <v/>
      </c>
      <c r="D19" s="46"/>
      <c r="E19" s="46"/>
      <c r="F19" s="47"/>
      <c r="G19" s="46" t="str">
        <f xml:space="preserve"> IF(ISBLANK($A$3),"", CONCATENATE(TEXT(#REF!/$B$3,"0,00"), " ", $A$3))</f>
        <v/>
      </c>
      <c r="H19" s="46"/>
      <c r="I19" s="46"/>
      <c r="J19" s="47"/>
      <c r="K19" s="46" t="str">
        <f xml:space="preserve"> IF(ISBLANK($A$3),"", CONCATENATE(TEXT(#REF!/$B$3,"0,00"), " ", $A$3))</f>
        <v/>
      </c>
      <c r="L19" s="46"/>
      <c r="M19" s="46"/>
      <c r="N19" s="47"/>
      <c r="O19" s="46" t="str">
        <f xml:space="preserve"> IF(ISBLANK($A$3),"", CONCATENATE(TEXT(#REF!/$B$3,"0,00"), " ", $A$3))</f>
        <v/>
      </c>
      <c r="P19" s="46"/>
      <c r="Q19" s="46"/>
      <c r="R19" s="47"/>
      <c r="S19" s="46" t="str">
        <f xml:space="preserve"> IF(ISBLANK($A$3),"", CONCATENATE(TEXT(#REF!/$B$3,"0,00"), " ", $A$3))</f>
        <v/>
      </c>
      <c r="T19" s="46"/>
      <c r="U19" s="46"/>
      <c r="V19" s="47"/>
      <c r="W19" s="46" t="str">
        <f xml:space="preserve"> IF(ISBLANK($A$3),"", CONCATENATE(TEXT(#REF!/$B$3,"0,00"), " ", $A$3))</f>
        <v/>
      </c>
      <c r="X19" s="46"/>
      <c r="Y19" s="46"/>
      <c r="Z19" s="47"/>
      <c r="AA19" s="46" t="str">
        <f xml:space="preserve"> IF(ISBLANK($A$3),"", CONCATENATE(TEXT(#REF!/$B$3,"0,00"), " ", $A$3))</f>
        <v/>
      </c>
      <c r="AB19" s="46"/>
      <c r="AC19" s="46"/>
      <c r="AD19" s="47"/>
      <c r="AE19" s="46" t="str">
        <f xml:space="preserve"> IF(ISBLANK($A$3),"", CONCATENATE(TEXT(#REF!/$B$3,"0,00"), " ", $A$3))</f>
        <v/>
      </c>
      <c r="AF19" s="46"/>
      <c r="AG19" s="46"/>
      <c r="AH19" s="47"/>
      <c r="AI19" s="46" t="str">
        <f xml:space="preserve"> IF(ISBLANK($A$3),"", CONCATENATE(TEXT(#REF!/$B$3,"0,00"), " ", $A$3))</f>
        <v/>
      </c>
      <c r="AJ19" s="46"/>
      <c r="AK19" s="46"/>
      <c r="AL19" s="47"/>
      <c r="AM19" s="46" t="str">
        <f xml:space="preserve"> IF(ISBLANK($A$3),"", CONCATENATE(TEXT(#REF!/$B$3,"0,00"), " ", $A$3))</f>
        <v/>
      </c>
      <c r="AN19" s="46"/>
      <c r="AO19" s="46"/>
      <c r="AP19" s="47"/>
      <c r="AQ19" s="46" t="str">
        <f xml:space="preserve"> IF(ISBLANK($A$3),"", CONCATENATE(TEXT(#REF!/$B$3,"0,00"), " ", $A$3))</f>
        <v/>
      </c>
      <c r="AR19" s="46"/>
      <c r="AS19" s="46"/>
      <c r="AT19" s="47"/>
      <c r="AU19" s="46" t="str">
        <f xml:space="preserve"> IF(ISBLANK($A$3),"", CONCATENATE(TEXT(#REF!/$B$3,"0,00"), " ", $A$3))</f>
        <v/>
      </c>
      <c r="AV19" s="46"/>
      <c r="AW19" s="46"/>
      <c r="AX19" s="47"/>
      <c r="AY19" s="46" t="str">
        <f xml:space="preserve"> IF(ISBLANK($A$3),"", CONCATENATE(TEXT(#REF!/$B$3,"0,00"), " ", $A$3))</f>
        <v/>
      </c>
      <c r="AZ19" s="46"/>
      <c r="BA19" s="46"/>
      <c r="BB19" s="47"/>
      <c r="BC19" s="46" t="str">
        <f xml:space="preserve"> IF(ISBLANK($A$3),"", CONCATENATE(TEXT(#REF!/$B$3,"0,00"), " ", $A$3))</f>
        <v/>
      </c>
      <c r="BD19" s="46"/>
      <c r="BE19" s="46"/>
      <c r="BF19" s="47"/>
      <c r="BG19" s="48" t="str">
        <f xml:space="preserve"> IF(ISBLANK($A$3),"", CONCATENATE(TEXT(#REF!/$B$3,"0,00"), " ", $A$3))</f>
        <v/>
      </c>
      <c r="BH19" s="35"/>
      <c r="BI19" s="35"/>
      <c r="BJ19" s="49"/>
    </row>
    <row r="20" spans="1:62" ht="13.5" customHeight="1" thickBot="1" x14ac:dyDescent="0.25">
      <c r="A20" s="1"/>
      <c r="B20" s="1"/>
      <c r="C20" s="2"/>
      <c r="D20" s="2"/>
      <c r="G20" s="2"/>
      <c r="H20" s="2"/>
      <c r="K20" s="2"/>
      <c r="L20" s="2"/>
      <c r="O20" s="2"/>
      <c r="P20" s="2"/>
      <c r="S20" s="2"/>
      <c r="T20" s="2"/>
      <c r="W20" s="2"/>
      <c r="X20" s="2"/>
      <c r="AA20" s="2"/>
      <c r="AB20" s="2"/>
      <c r="AE20" s="2"/>
      <c r="AF20" s="2"/>
      <c r="AI20" s="2"/>
      <c r="AJ20" s="2"/>
      <c r="AM20" s="2"/>
      <c r="AN20" s="2"/>
      <c r="AQ20" s="2"/>
      <c r="AR20" s="2"/>
      <c r="AU20" s="2"/>
      <c r="AV20" s="2"/>
      <c r="AY20" s="2"/>
      <c r="AZ20" s="2"/>
      <c r="BC20" s="2"/>
      <c r="BD20" s="2"/>
      <c r="BG20" s="1"/>
      <c r="BH20" s="1"/>
      <c r="BI20" s="1"/>
      <c r="BJ20" s="1"/>
    </row>
    <row r="21" spans="1:62" ht="27" customHeight="1" thickBot="1" x14ac:dyDescent="0.25">
      <c r="A21" s="14" t="s">
        <v>7</v>
      </c>
      <c r="B21" s="15" t="s">
        <v>8</v>
      </c>
      <c r="C21" s="15" t="s">
        <v>17</v>
      </c>
      <c r="D21" s="15" t="s">
        <v>11</v>
      </c>
      <c r="E21" s="15"/>
      <c r="F21" s="15"/>
      <c r="G21" s="15" t="s">
        <v>18</v>
      </c>
      <c r="H21" s="15" t="s">
        <v>11</v>
      </c>
      <c r="I21" s="15"/>
      <c r="J21" s="15"/>
      <c r="K21" s="15" t="s">
        <v>19</v>
      </c>
      <c r="L21" s="15" t="s">
        <v>11</v>
      </c>
      <c r="M21" s="15"/>
      <c r="N21" s="15"/>
      <c r="O21" s="15" t="s">
        <v>20</v>
      </c>
      <c r="P21" s="15" t="s">
        <v>11</v>
      </c>
      <c r="Q21" s="15"/>
      <c r="R21" s="15"/>
      <c r="S21" s="15" t="s">
        <v>21</v>
      </c>
      <c r="T21" s="15" t="s">
        <v>11</v>
      </c>
      <c r="U21" s="15"/>
      <c r="V21" s="15"/>
      <c r="W21" s="15" t="s">
        <v>22</v>
      </c>
      <c r="X21" s="15" t="s">
        <v>11</v>
      </c>
      <c r="Y21" s="15"/>
      <c r="Z21" s="15"/>
      <c r="AA21" s="15" t="s">
        <v>23</v>
      </c>
      <c r="AB21" s="15" t="s">
        <v>11</v>
      </c>
      <c r="AC21" s="15"/>
      <c r="AD21" s="15"/>
      <c r="AE21" s="15" t="s">
        <v>24</v>
      </c>
      <c r="AF21" s="15" t="s">
        <v>11</v>
      </c>
      <c r="AG21" s="15"/>
      <c r="AH21" s="15"/>
      <c r="AI21" s="15" t="s">
        <v>25</v>
      </c>
      <c r="AJ21" s="15" t="s">
        <v>11</v>
      </c>
      <c r="AK21" s="15"/>
      <c r="AL21" s="15"/>
      <c r="AM21" s="15" t="s">
        <v>26</v>
      </c>
      <c r="AN21" s="15" t="s">
        <v>11</v>
      </c>
      <c r="AO21" s="15"/>
      <c r="AP21" s="15"/>
      <c r="AQ21" s="15" t="s">
        <v>27</v>
      </c>
      <c r="AR21" s="15" t="s">
        <v>11</v>
      </c>
      <c r="AS21" s="15"/>
      <c r="AT21" s="15"/>
      <c r="AU21" s="15" t="s">
        <v>28</v>
      </c>
      <c r="AV21" s="15" t="s">
        <v>11</v>
      </c>
      <c r="AW21" s="15"/>
      <c r="AX21" s="15"/>
      <c r="AY21" s="15" t="s">
        <v>17</v>
      </c>
      <c r="AZ21" s="15" t="s">
        <v>11</v>
      </c>
      <c r="BA21" s="15"/>
      <c r="BB21" s="15"/>
      <c r="BC21" s="15" t="s">
        <v>18</v>
      </c>
      <c r="BD21" s="15" t="s">
        <v>11</v>
      </c>
      <c r="BE21" s="15"/>
      <c r="BF21" s="15"/>
      <c r="BG21" s="16" t="s">
        <v>9</v>
      </c>
      <c r="BH21" s="17"/>
      <c r="BI21" s="17"/>
      <c r="BJ21" s="18" t="s">
        <v>10</v>
      </c>
    </row>
    <row r="22" spans="1:62" ht="15.75" customHeight="1" thickBot="1" x14ac:dyDescent="0.25">
      <c r="A22" s="19" t="s">
        <v>30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1"/>
      <c r="BI22" s="21"/>
      <c r="BJ22" s="22"/>
    </row>
    <row r="23" spans="1:62" ht="13.5" hidden="1" thickBot="1" x14ac:dyDescent="0.25">
      <c r="A23" s="30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3"/>
      <c r="BH23" s="34"/>
      <c r="BI23" s="35"/>
      <c r="BJ23" s="36"/>
    </row>
    <row r="24" spans="1:62" ht="12.75" customHeight="1" x14ac:dyDescent="0.2">
      <c r="A24" s="37" t="s">
        <v>336</v>
      </c>
      <c r="B24" s="38"/>
      <c r="C24" s="25">
        <v>40507.68</v>
      </c>
      <c r="D24" s="25"/>
      <c r="E24" s="25">
        <v>29638</v>
      </c>
      <c r="F24" s="25"/>
      <c r="G24" s="25">
        <v>40507.68</v>
      </c>
      <c r="H24" s="25"/>
      <c r="I24" s="25">
        <v>29638</v>
      </c>
      <c r="J24" s="25"/>
      <c r="K24" s="25">
        <v>39721.300000000003</v>
      </c>
      <c r="L24" s="25"/>
      <c r="M24" s="25">
        <v>19758.66</v>
      </c>
      <c r="N24" s="25"/>
      <c r="O24" s="25">
        <v>40992.660000000003</v>
      </c>
      <c r="P24" s="25"/>
      <c r="Q24" s="25">
        <v>29638</v>
      </c>
      <c r="R24" s="25"/>
      <c r="S24" s="25">
        <v>46834.559999999998</v>
      </c>
      <c r="T24" s="25"/>
      <c r="U24" s="25">
        <v>16166.18</v>
      </c>
      <c r="V24" s="25"/>
      <c r="W24" s="25">
        <v>31314.62</v>
      </c>
      <c r="X24" s="25"/>
      <c r="Y24" s="25">
        <v>22581.33</v>
      </c>
      <c r="Z24" s="25"/>
      <c r="AA24" s="25">
        <v>83414.100000000006</v>
      </c>
      <c r="AB24" s="25"/>
      <c r="AC24" s="25">
        <v>29638</v>
      </c>
      <c r="AD24" s="25"/>
      <c r="AE24" s="25">
        <v>91175.33</v>
      </c>
      <c r="AF24" s="25"/>
      <c r="AG24" s="25">
        <v>29638</v>
      </c>
      <c r="AH24" s="25"/>
      <c r="AI24" s="25">
        <v>24365.35</v>
      </c>
      <c r="AJ24" s="25"/>
      <c r="AK24" s="25">
        <v>17513.37</v>
      </c>
      <c r="AL24" s="25"/>
      <c r="AM24" s="25">
        <v>41233.67</v>
      </c>
      <c r="AN24" s="25"/>
      <c r="AO24" s="25">
        <v>29638</v>
      </c>
      <c r="AP24" s="25"/>
      <c r="AQ24" s="25">
        <v>47912.27</v>
      </c>
      <c r="AR24" s="25"/>
      <c r="AS24" s="25">
        <v>29638</v>
      </c>
      <c r="AT24" s="25"/>
      <c r="AU24" s="25">
        <v>37553.120000000003</v>
      </c>
      <c r="AV24" s="25"/>
      <c r="AW24" s="25">
        <v>23194.959999999999</v>
      </c>
      <c r="AX24" s="25"/>
      <c r="AY24" s="25">
        <v>23093.48</v>
      </c>
      <c r="AZ24" s="25"/>
      <c r="BA24" s="25">
        <v>13741.41</v>
      </c>
      <c r="BB24" s="25"/>
      <c r="BC24" s="25">
        <v>51006.59</v>
      </c>
      <c r="BD24" s="39"/>
      <c r="BE24" s="39"/>
      <c r="BF24" s="40"/>
      <c r="BG24" s="41">
        <v>639632.41</v>
      </c>
      <c r="BH24" s="28"/>
      <c r="BI24" s="28"/>
      <c r="BJ24" s="42"/>
    </row>
    <row r="25" spans="1:62" ht="11.25" customHeight="1" thickBot="1" x14ac:dyDescent="0.25">
      <c r="A25" s="44"/>
      <c r="B25" s="45"/>
      <c r="C25" s="46" t="str">
        <f xml:space="preserve"> IF(ISBLANK($A$3),"", CONCATENATE(TEXT(C24/$B$3,"0,00"), " ", $A$3))</f>
        <v/>
      </c>
      <c r="D25" s="46"/>
      <c r="E25" s="46"/>
      <c r="F25" s="47"/>
      <c r="G25" s="46" t="str">
        <f xml:space="preserve"> IF(ISBLANK($A$3),"", CONCATENATE(TEXT(G24/$B$3,"0,00"), " ", $A$3))</f>
        <v/>
      </c>
      <c r="H25" s="46"/>
      <c r="I25" s="46"/>
      <c r="J25" s="47"/>
      <c r="K25" s="46" t="str">
        <f xml:space="preserve"> IF(ISBLANK($A$3),"", CONCATENATE(TEXT(K24/$B$3,"0,00"), " ", $A$3))</f>
        <v/>
      </c>
      <c r="L25" s="46"/>
      <c r="M25" s="46"/>
      <c r="N25" s="47"/>
      <c r="O25" s="46" t="str">
        <f xml:space="preserve"> IF(ISBLANK($A$3),"", CONCATENATE(TEXT(O24/$B$3,"0,00"), " ", $A$3))</f>
        <v/>
      </c>
      <c r="P25" s="46"/>
      <c r="Q25" s="46"/>
      <c r="R25" s="47"/>
      <c r="S25" s="46" t="str">
        <f xml:space="preserve"> IF(ISBLANK($A$3),"", CONCATENATE(TEXT(S24/$B$3,"0,00"), " ", $A$3))</f>
        <v/>
      </c>
      <c r="T25" s="46"/>
      <c r="U25" s="46"/>
      <c r="V25" s="47"/>
      <c r="W25" s="46" t="str">
        <f xml:space="preserve"> IF(ISBLANK($A$3),"", CONCATENATE(TEXT(W24/$B$3,"0,00"), " ", $A$3))</f>
        <v/>
      </c>
      <c r="X25" s="46"/>
      <c r="Y25" s="46"/>
      <c r="Z25" s="47"/>
      <c r="AA25" s="46" t="str">
        <f xml:space="preserve"> IF(ISBLANK($A$3),"", CONCATENATE(TEXT(AA24/$B$3,"0,00"), " ", $A$3))</f>
        <v/>
      </c>
      <c r="AB25" s="46"/>
      <c r="AC25" s="46"/>
      <c r="AD25" s="47"/>
      <c r="AE25" s="46" t="str">
        <f xml:space="preserve"> IF(ISBLANK($A$3),"", CONCATENATE(TEXT(AE24/$B$3,"0,00"), " ", $A$3))</f>
        <v/>
      </c>
      <c r="AF25" s="46"/>
      <c r="AG25" s="46"/>
      <c r="AH25" s="47"/>
      <c r="AI25" s="46" t="str">
        <f xml:space="preserve"> IF(ISBLANK($A$3),"", CONCATENATE(TEXT(AI24/$B$3,"0,00"), " ", $A$3))</f>
        <v/>
      </c>
      <c r="AJ25" s="46"/>
      <c r="AK25" s="46"/>
      <c r="AL25" s="47"/>
      <c r="AM25" s="46" t="str">
        <f xml:space="preserve"> IF(ISBLANK($A$3),"", CONCATENATE(TEXT(AM24/$B$3,"0,00"), " ", $A$3))</f>
        <v/>
      </c>
      <c r="AN25" s="46"/>
      <c r="AO25" s="46"/>
      <c r="AP25" s="47"/>
      <c r="AQ25" s="46" t="str">
        <f xml:space="preserve"> IF(ISBLANK($A$3),"", CONCATENATE(TEXT(AQ24/$B$3,"0,00"), " ", $A$3))</f>
        <v/>
      </c>
      <c r="AR25" s="46"/>
      <c r="AS25" s="46"/>
      <c r="AT25" s="47"/>
      <c r="AU25" s="46" t="str">
        <f xml:space="preserve"> IF(ISBLANK($A$3),"", CONCATENATE(TEXT(AU24/$B$3,"0,00"), " ", $A$3))</f>
        <v/>
      </c>
      <c r="AV25" s="46"/>
      <c r="AW25" s="46"/>
      <c r="AX25" s="47"/>
      <c r="AY25" s="46" t="str">
        <f xml:space="preserve"> IF(ISBLANK($A$3),"", CONCATENATE(TEXT(AY24/$B$3,"0,00"), " ", $A$3))</f>
        <v/>
      </c>
      <c r="AZ25" s="46"/>
      <c r="BA25" s="46"/>
      <c r="BB25" s="47"/>
      <c r="BC25" s="46" t="str">
        <f xml:space="preserve"> IF(ISBLANK($A$3),"", CONCATENATE(TEXT(BC24/$B$3,"0,00"), " ", $A$3))</f>
        <v/>
      </c>
      <c r="BD25" s="46"/>
      <c r="BE25" s="46"/>
      <c r="BF25" s="47"/>
      <c r="BG25" s="48" t="str">
        <f xml:space="preserve"> IF(ISBLANK($A$3),"", CONCATENATE(TEXT(BG24/$B$3,"0,00"), " ", $A$3))</f>
        <v/>
      </c>
      <c r="BH25" s="35"/>
      <c r="BI25" s="35"/>
      <c r="BJ25" s="49"/>
    </row>
    <row r="26" spans="1:62" ht="12.75" customHeight="1" x14ac:dyDescent="0.2">
      <c r="A26" s="50" t="str">
        <f>CHAR(160)</f>
        <v> </v>
      </c>
      <c r="B26" s="50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35"/>
      <c r="BI26" s="35"/>
      <c r="BJ26" s="35"/>
    </row>
    <row r="27" spans="1:62" ht="12.75" customHeight="1" x14ac:dyDescent="0.2">
      <c r="A27" s="1"/>
      <c r="B27" s="4"/>
      <c r="C27" s="4"/>
      <c r="D27" s="4"/>
      <c r="G27" s="5"/>
      <c r="H27" s="5"/>
      <c r="I27" s="5"/>
      <c r="J27" s="1"/>
      <c r="M27" s="1"/>
    </row>
    <row r="28" spans="1:62" ht="15" customHeight="1" x14ac:dyDescent="0.25">
      <c r="A28" s="4"/>
      <c r="B28" s="7" t="s">
        <v>178</v>
      </c>
      <c r="C28" s="1"/>
      <c r="D28" s="1"/>
      <c r="G28" s="1"/>
      <c r="H28" s="1"/>
      <c r="I28" s="1"/>
      <c r="J28" s="1"/>
      <c r="M28" s="1"/>
      <c r="P28" s="8"/>
    </row>
    <row r="29" spans="1:62" ht="8.25" customHeight="1" x14ac:dyDescent="0.25">
      <c r="A29" s="4"/>
      <c r="B29" s="7"/>
      <c r="C29" s="1"/>
      <c r="D29" s="1"/>
      <c r="G29" s="1"/>
      <c r="H29" s="1"/>
      <c r="I29" s="1"/>
      <c r="J29" s="1"/>
      <c r="M29" s="1"/>
      <c r="P29" s="8"/>
    </row>
    <row r="30" spans="1:62" ht="12.75" customHeight="1" x14ac:dyDescent="0.2">
      <c r="A30" s="9" t="s">
        <v>179</v>
      </c>
      <c r="Q30" s="9"/>
      <c r="R30" s="9"/>
      <c r="S30" s="9"/>
    </row>
    <row r="31" spans="1:62" ht="12.75" customHeight="1" x14ac:dyDescent="0.2">
      <c r="A31" s="1" t="s">
        <v>13</v>
      </c>
      <c r="B31" s="10"/>
      <c r="C31" s="1"/>
      <c r="D31" s="1"/>
      <c r="G31" s="5"/>
      <c r="H31" s="5"/>
      <c r="I31" s="5"/>
      <c r="J31" s="1" t="s">
        <v>1</v>
      </c>
      <c r="M31" s="1"/>
      <c r="P31" s="11" t="s">
        <v>31</v>
      </c>
    </row>
    <row r="32" spans="1:62" ht="12.75" customHeight="1" x14ac:dyDescent="0.2">
      <c r="A32" s="10" t="s">
        <v>32</v>
      </c>
      <c r="B32" s="1"/>
      <c r="C32" s="1"/>
      <c r="D32" s="1"/>
      <c r="G32" s="5"/>
      <c r="H32" s="5"/>
      <c r="I32" s="5"/>
      <c r="J32" s="1" t="s">
        <v>2</v>
      </c>
      <c r="M32" s="1"/>
      <c r="P32" s="12"/>
    </row>
    <row r="33" spans="1:62" ht="12.75" customHeight="1" x14ac:dyDescent="0.2">
      <c r="A33" s="1" t="s">
        <v>3</v>
      </c>
      <c r="B33" s="10" t="s">
        <v>33</v>
      </c>
      <c r="C33" s="1"/>
      <c r="D33" s="1"/>
      <c r="G33" s="5"/>
      <c r="H33" s="5"/>
      <c r="I33" s="5"/>
      <c r="J33" s="1" t="s">
        <v>4</v>
      </c>
      <c r="M33" s="1"/>
      <c r="P33" s="12">
        <v>44413</v>
      </c>
    </row>
    <row r="34" spans="1:62" ht="12.75" customHeight="1" x14ac:dyDescent="0.2">
      <c r="A34" s="1" t="s">
        <v>5</v>
      </c>
      <c r="B34" s="13">
        <v>0</v>
      </c>
      <c r="C34" s="1"/>
      <c r="D34" s="1"/>
      <c r="G34" s="5"/>
      <c r="H34" s="5"/>
      <c r="I34" s="5"/>
      <c r="J34" s="1" t="s">
        <v>6</v>
      </c>
      <c r="M34" s="1"/>
      <c r="P34" s="12"/>
    </row>
    <row r="35" spans="1:62" ht="12.75" customHeight="1" x14ac:dyDescent="0.2">
      <c r="A35" s="4"/>
      <c r="B35" s="4"/>
      <c r="C35" s="1"/>
      <c r="D35" s="1"/>
      <c r="G35" s="5"/>
      <c r="H35" s="5"/>
      <c r="I35" s="5"/>
      <c r="J35" s="1"/>
      <c r="M35" s="1"/>
    </row>
    <row r="36" spans="1:62" ht="13.5" customHeight="1" thickBot="1" x14ac:dyDescent="0.25">
      <c r="A36" s="1"/>
      <c r="B36" s="1"/>
      <c r="C36" s="2"/>
      <c r="D36" s="2"/>
      <c r="G36" s="2"/>
      <c r="H36" s="2"/>
      <c r="K36" s="2"/>
      <c r="L36" s="2"/>
      <c r="O36" s="2"/>
      <c r="P36" s="2"/>
      <c r="S36" s="2"/>
      <c r="T36" s="2"/>
      <c r="W36" s="2"/>
      <c r="X36" s="2"/>
      <c r="AA36" s="2"/>
      <c r="AB36" s="2"/>
      <c r="AE36" s="2"/>
      <c r="AF36" s="2"/>
      <c r="AI36" s="2"/>
      <c r="AJ36" s="2"/>
      <c r="AM36" s="2"/>
      <c r="AN36" s="2"/>
      <c r="AQ36" s="2"/>
      <c r="AR36" s="2"/>
      <c r="AU36" s="2"/>
      <c r="AV36" s="2"/>
      <c r="AY36" s="2"/>
      <c r="AZ36" s="2"/>
      <c r="BC36" s="2"/>
      <c r="BD36" s="2"/>
      <c r="BG36" s="1"/>
      <c r="BH36" s="1"/>
      <c r="BI36" s="1"/>
      <c r="BJ36" s="1"/>
    </row>
    <row r="37" spans="1:62" ht="27" customHeight="1" thickBot="1" x14ac:dyDescent="0.25">
      <c r="A37" s="14" t="s">
        <v>7</v>
      </c>
      <c r="B37" s="15" t="s">
        <v>8</v>
      </c>
      <c r="C37" s="15" t="s">
        <v>17</v>
      </c>
      <c r="D37" s="15" t="s">
        <v>11</v>
      </c>
      <c r="E37" s="15"/>
      <c r="F37" s="15"/>
      <c r="G37" s="15" t="s">
        <v>18</v>
      </c>
      <c r="H37" s="15" t="s">
        <v>11</v>
      </c>
      <c r="I37" s="15"/>
      <c r="J37" s="15"/>
      <c r="K37" s="15" t="s">
        <v>19</v>
      </c>
      <c r="L37" s="15" t="s">
        <v>11</v>
      </c>
      <c r="M37" s="15"/>
      <c r="N37" s="15"/>
      <c r="O37" s="15" t="s">
        <v>20</v>
      </c>
      <c r="P37" s="15" t="s">
        <v>11</v>
      </c>
      <c r="Q37" s="15"/>
      <c r="R37" s="15"/>
      <c r="S37" s="15" t="s">
        <v>21</v>
      </c>
      <c r="T37" s="15" t="s">
        <v>11</v>
      </c>
      <c r="U37" s="15"/>
      <c r="V37" s="15"/>
      <c r="W37" s="15" t="s">
        <v>22</v>
      </c>
      <c r="X37" s="15" t="s">
        <v>11</v>
      </c>
      <c r="Y37" s="15"/>
      <c r="Z37" s="15"/>
      <c r="AA37" s="15" t="s">
        <v>23</v>
      </c>
      <c r="AB37" s="15" t="s">
        <v>11</v>
      </c>
      <c r="AC37" s="15"/>
      <c r="AD37" s="15"/>
      <c r="AE37" s="15" t="s">
        <v>24</v>
      </c>
      <c r="AF37" s="15" t="s">
        <v>11</v>
      </c>
      <c r="AG37" s="15"/>
      <c r="AH37" s="15"/>
      <c r="AI37" s="15" t="s">
        <v>25</v>
      </c>
      <c r="AJ37" s="15" t="s">
        <v>11</v>
      </c>
      <c r="AK37" s="15"/>
      <c r="AL37" s="15"/>
      <c r="AM37" s="15" t="s">
        <v>26</v>
      </c>
      <c r="AN37" s="15" t="s">
        <v>11</v>
      </c>
      <c r="AO37" s="15"/>
      <c r="AP37" s="15"/>
      <c r="AQ37" s="15" t="s">
        <v>27</v>
      </c>
      <c r="AR37" s="15" t="s">
        <v>11</v>
      </c>
      <c r="AS37" s="15"/>
      <c r="AT37" s="15"/>
      <c r="AU37" s="15" t="s">
        <v>28</v>
      </c>
      <c r="AV37" s="15" t="s">
        <v>11</v>
      </c>
      <c r="AW37" s="15"/>
      <c r="AX37" s="15"/>
      <c r="AY37" s="15" t="s">
        <v>17</v>
      </c>
      <c r="AZ37" s="15" t="s">
        <v>11</v>
      </c>
      <c r="BA37" s="15"/>
      <c r="BB37" s="15"/>
      <c r="BC37" s="15" t="s">
        <v>18</v>
      </c>
      <c r="BD37" s="15" t="s">
        <v>11</v>
      </c>
      <c r="BE37" s="15"/>
      <c r="BF37" s="15"/>
      <c r="BG37" s="16" t="s">
        <v>9</v>
      </c>
      <c r="BH37" s="17"/>
      <c r="BI37" s="17"/>
      <c r="BJ37" s="18" t="s">
        <v>10</v>
      </c>
    </row>
    <row r="38" spans="1:62" ht="15.75" customHeight="1" thickBot="1" x14ac:dyDescent="0.25">
      <c r="A38" s="19" t="s">
        <v>29</v>
      </c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1"/>
      <c r="BI38" s="21"/>
      <c r="BJ38" s="22"/>
    </row>
    <row r="39" spans="1:62" x14ac:dyDescent="0.2">
      <c r="A39" s="23"/>
      <c r="B39" s="24"/>
      <c r="C39" s="25">
        <v>47975.86</v>
      </c>
      <c r="D39" s="25"/>
      <c r="E39" s="25">
        <v>7926.64</v>
      </c>
      <c r="F39" s="25"/>
      <c r="G39" s="25">
        <v>36487.129999999997</v>
      </c>
      <c r="H39" s="25"/>
      <c r="I39" s="25">
        <v>10811</v>
      </c>
      <c r="J39" s="25"/>
      <c r="K39" s="25">
        <v>34649.11</v>
      </c>
      <c r="L39" s="25"/>
      <c r="M39" s="25">
        <v>9266.57</v>
      </c>
      <c r="N39" s="25"/>
      <c r="O39" s="25">
        <v>36487.129999999997</v>
      </c>
      <c r="P39" s="25"/>
      <c r="Q39" s="25">
        <v>10811</v>
      </c>
      <c r="R39" s="25"/>
      <c r="S39" s="25">
        <v>34100.089999999997</v>
      </c>
      <c r="T39" s="25"/>
      <c r="U39" s="25">
        <v>8353.9500000000007</v>
      </c>
      <c r="V39" s="25"/>
      <c r="W39" s="25">
        <v>36487.129999999997</v>
      </c>
      <c r="X39" s="25"/>
      <c r="Y39" s="25">
        <v>10811</v>
      </c>
      <c r="Z39" s="25"/>
      <c r="AA39" s="25">
        <v>75758.83</v>
      </c>
      <c r="AB39" s="25"/>
      <c r="AC39" s="25">
        <v>10811</v>
      </c>
      <c r="AD39" s="25"/>
      <c r="AE39" s="25">
        <v>83765.13</v>
      </c>
      <c r="AF39" s="25"/>
      <c r="AG39" s="25">
        <v>5662.9</v>
      </c>
      <c r="AH39" s="25"/>
      <c r="AI39" s="25">
        <v>23076.32</v>
      </c>
      <c r="AJ39" s="25"/>
      <c r="AK39" s="25">
        <v>8353.9500000000007</v>
      </c>
      <c r="AL39" s="25"/>
      <c r="AM39" s="25">
        <v>31843.78</v>
      </c>
      <c r="AN39" s="25"/>
      <c r="AO39" s="25">
        <v>9400.8700000000008</v>
      </c>
      <c r="AP39" s="25"/>
      <c r="AQ39" s="25">
        <v>48581.7</v>
      </c>
      <c r="AR39" s="25"/>
      <c r="AS39" s="25">
        <v>10811</v>
      </c>
      <c r="AT39" s="25"/>
      <c r="AU39" s="25">
        <v>31197.65</v>
      </c>
      <c r="AV39" s="25"/>
      <c r="AW39" s="25">
        <v>8460.7800000000007</v>
      </c>
      <c r="AX39" s="25"/>
      <c r="AY39" s="25">
        <v>20793.5</v>
      </c>
      <c r="AZ39" s="25"/>
      <c r="BA39" s="25">
        <v>11882</v>
      </c>
      <c r="BB39" s="25"/>
      <c r="BC39" s="25">
        <v>57924.75</v>
      </c>
      <c r="BD39" s="25"/>
      <c r="BE39" s="25">
        <v>11882</v>
      </c>
      <c r="BF39" s="25"/>
      <c r="BG39" s="26">
        <v>599128.11</v>
      </c>
      <c r="BH39" s="27"/>
      <c r="BI39" s="28"/>
      <c r="BJ39" s="29"/>
    </row>
    <row r="40" spans="1:62" hidden="1" x14ac:dyDescent="0.2">
      <c r="A40" s="30"/>
      <c r="B40" s="31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3"/>
      <c r="BH40" s="34"/>
      <c r="BI40" s="35"/>
      <c r="BJ40" s="36"/>
    </row>
    <row r="41" spans="1:62" ht="13.5" hidden="1" thickBot="1" x14ac:dyDescent="0.25">
      <c r="A41" s="30"/>
      <c r="B41" s="3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3"/>
      <c r="BH41" s="34"/>
      <c r="BI41" s="35"/>
      <c r="BJ41" s="36"/>
    </row>
    <row r="42" spans="1:62" ht="13.5" customHeight="1" thickBot="1" x14ac:dyDescent="0.25">
      <c r="A42" s="44"/>
      <c r="B42" s="45"/>
      <c r="C42" s="46" t="str">
        <f xml:space="preserve"> IF(ISBLANK($A$3),"", CONCATENATE(TEXT(#REF!/$B$3,"0,00"), " ", $A$3))</f>
        <v/>
      </c>
      <c r="D42" s="46"/>
      <c r="E42" s="46"/>
      <c r="F42" s="47"/>
      <c r="G42" s="46" t="str">
        <f xml:space="preserve"> IF(ISBLANK($A$3),"", CONCATENATE(TEXT(#REF!/$B$3,"0,00"), " ", $A$3))</f>
        <v/>
      </c>
      <c r="H42" s="46"/>
      <c r="I42" s="46"/>
      <c r="J42" s="47"/>
      <c r="K42" s="46" t="str">
        <f xml:space="preserve"> IF(ISBLANK($A$3),"", CONCATENATE(TEXT(#REF!/$B$3,"0,00"), " ", $A$3))</f>
        <v/>
      </c>
      <c r="L42" s="46"/>
      <c r="M42" s="46"/>
      <c r="N42" s="47"/>
      <c r="O42" s="46" t="str">
        <f xml:space="preserve"> IF(ISBLANK($A$3),"", CONCATENATE(TEXT(#REF!/$B$3,"0,00"), " ", $A$3))</f>
        <v/>
      </c>
      <c r="P42" s="46"/>
      <c r="Q42" s="46"/>
      <c r="R42" s="47"/>
      <c r="S42" s="46" t="str">
        <f xml:space="preserve"> IF(ISBLANK($A$3),"", CONCATENATE(TEXT(#REF!/$B$3,"0,00"), " ", $A$3))</f>
        <v/>
      </c>
      <c r="T42" s="46"/>
      <c r="U42" s="46"/>
      <c r="V42" s="47"/>
      <c r="W42" s="46" t="str">
        <f xml:space="preserve"> IF(ISBLANK($A$3),"", CONCATENATE(TEXT(#REF!/$B$3,"0,00"), " ", $A$3))</f>
        <v/>
      </c>
      <c r="X42" s="46"/>
      <c r="Y42" s="46"/>
      <c r="Z42" s="47"/>
      <c r="AA42" s="46" t="str">
        <f xml:space="preserve"> IF(ISBLANK($A$3),"", CONCATENATE(TEXT(#REF!/$B$3,"0,00"), " ", $A$3))</f>
        <v/>
      </c>
      <c r="AB42" s="46"/>
      <c r="AC42" s="46"/>
      <c r="AD42" s="47"/>
      <c r="AE42" s="46" t="str">
        <f xml:space="preserve"> IF(ISBLANK($A$3),"", CONCATENATE(TEXT(#REF!/$B$3,"0,00"), " ", $A$3))</f>
        <v/>
      </c>
      <c r="AF42" s="46"/>
      <c r="AG42" s="46"/>
      <c r="AH42" s="47"/>
      <c r="AI42" s="46" t="str">
        <f xml:space="preserve"> IF(ISBLANK($A$3),"", CONCATENATE(TEXT(#REF!/$B$3,"0,00"), " ", $A$3))</f>
        <v/>
      </c>
      <c r="AJ42" s="46"/>
      <c r="AK42" s="46"/>
      <c r="AL42" s="47"/>
      <c r="AM42" s="46" t="str">
        <f xml:space="preserve"> IF(ISBLANK($A$3),"", CONCATENATE(TEXT(#REF!/$B$3,"0,00"), " ", $A$3))</f>
        <v/>
      </c>
      <c r="AN42" s="46"/>
      <c r="AO42" s="46"/>
      <c r="AP42" s="47"/>
      <c r="AQ42" s="46" t="str">
        <f xml:space="preserve"> IF(ISBLANK($A$3),"", CONCATENATE(TEXT(#REF!/$B$3,"0,00"), " ", $A$3))</f>
        <v/>
      </c>
      <c r="AR42" s="46"/>
      <c r="AS42" s="46"/>
      <c r="AT42" s="47"/>
      <c r="AU42" s="46" t="str">
        <f xml:space="preserve"> IF(ISBLANK($A$3),"", CONCATENATE(TEXT(#REF!/$B$3,"0,00"), " ", $A$3))</f>
        <v/>
      </c>
      <c r="AV42" s="46"/>
      <c r="AW42" s="46"/>
      <c r="AX42" s="47"/>
      <c r="AY42" s="46" t="str">
        <f xml:space="preserve"> IF(ISBLANK($A$3),"", CONCATENATE(TEXT(#REF!/$B$3,"0,00"), " ", $A$3))</f>
        <v/>
      </c>
      <c r="AZ42" s="46"/>
      <c r="BA42" s="46"/>
      <c r="BB42" s="47"/>
      <c r="BC42" s="46" t="str">
        <f xml:space="preserve"> IF(ISBLANK($A$3),"", CONCATENATE(TEXT(#REF!/$B$3,"0,00"), " ", $A$3))</f>
        <v/>
      </c>
      <c r="BD42" s="46"/>
      <c r="BE42" s="46"/>
      <c r="BF42" s="47"/>
      <c r="BG42" s="48" t="str">
        <f xml:space="preserve"> IF(ISBLANK($A$3),"", CONCATENATE(TEXT(#REF!/$B$3,"0,00"), " ", $A$3))</f>
        <v/>
      </c>
      <c r="BH42" s="35"/>
      <c r="BI42" s="35"/>
      <c r="BJ42" s="49"/>
    </row>
    <row r="43" spans="1:62" ht="13.5" customHeight="1" thickBot="1" x14ac:dyDescent="0.25">
      <c r="A43" s="1"/>
      <c r="B43" s="1"/>
      <c r="C43" s="2"/>
      <c r="D43" s="2"/>
      <c r="G43" s="2"/>
      <c r="H43" s="2"/>
      <c r="K43" s="2"/>
      <c r="L43" s="2"/>
      <c r="O43" s="2"/>
      <c r="P43" s="2"/>
      <c r="S43" s="2"/>
      <c r="T43" s="2"/>
      <c r="W43" s="2"/>
      <c r="X43" s="2"/>
      <c r="AA43" s="2"/>
      <c r="AB43" s="2"/>
      <c r="AE43" s="2"/>
      <c r="AF43" s="2"/>
      <c r="AI43" s="2"/>
      <c r="AJ43" s="2"/>
      <c r="AM43" s="2"/>
      <c r="AN43" s="2"/>
      <c r="AQ43" s="2"/>
      <c r="AR43" s="2"/>
      <c r="AU43" s="2"/>
      <c r="AV43" s="2"/>
      <c r="AY43" s="2"/>
      <c r="AZ43" s="2"/>
      <c r="BC43" s="2"/>
      <c r="BD43" s="2"/>
      <c r="BG43" s="1"/>
      <c r="BH43" s="1"/>
      <c r="BI43" s="1"/>
      <c r="BJ43" s="1"/>
    </row>
    <row r="44" spans="1:62" ht="27" customHeight="1" thickBot="1" x14ac:dyDescent="0.25">
      <c r="A44" s="14" t="s">
        <v>7</v>
      </c>
      <c r="B44" s="15" t="s">
        <v>8</v>
      </c>
      <c r="C44" s="15" t="s">
        <v>17</v>
      </c>
      <c r="D44" s="15" t="s">
        <v>11</v>
      </c>
      <c r="E44" s="15"/>
      <c r="F44" s="15"/>
      <c r="G44" s="15" t="s">
        <v>18</v>
      </c>
      <c r="H44" s="15" t="s">
        <v>11</v>
      </c>
      <c r="I44" s="15"/>
      <c r="J44" s="15"/>
      <c r="K44" s="15" t="s">
        <v>19</v>
      </c>
      <c r="L44" s="15" t="s">
        <v>11</v>
      </c>
      <c r="M44" s="15"/>
      <c r="N44" s="15"/>
      <c r="O44" s="15" t="s">
        <v>20</v>
      </c>
      <c r="P44" s="15" t="s">
        <v>11</v>
      </c>
      <c r="Q44" s="15"/>
      <c r="R44" s="15"/>
      <c r="S44" s="15" t="s">
        <v>21</v>
      </c>
      <c r="T44" s="15" t="s">
        <v>11</v>
      </c>
      <c r="U44" s="15"/>
      <c r="V44" s="15"/>
      <c r="W44" s="15" t="s">
        <v>22</v>
      </c>
      <c r="X44" s="15" t="s">
        <v>11</v>
      </c>
      <c r="Y44" s="15"/>
      <c r="Z44" s="15"/>
      <c r="AA44" s="15" t="s">
        <v>23</v>
      </c>
      <c r="AB44" s="15" t="s">
        <v>11</v>
      </c>
      <c r="AC44" s="15"/>
      <c r="AD44" s="15"/>
      <c r="AE44" s="15" t="s">
        <v>24</v>
      </c>
      <c r="AF44" s="15" t="s">
        <v>11</v>
      </c>
      <c r="AG44" s="15"/>
      <c r="AH44" s="15"/>
      <c r="AI44" s="15" t="s">
        <v>25</v>
      </c>
      <c r="AJ44" s="15" t="s">
        <v>11</v>
      </c>
      <c r="AK44" s="15"/>
      <c r="AL44" s="15"/>
      <c r="AM44" s="15" t="s">
        <v>26</v>
      </c>
      <c r="AN44" s="15" t="s">
        <v>11</v>
      </c>
      <c r="AO44" s="15"/>
      <c r="AP44" s="15"/>
      <c r="AQ44" s="15" t="s">
        <v>27</v>
      </c>
      <c r="AR44" s="15" t="s">
        <v>11</v>
      </c>
      <c r="AS44" s="15"/>
      <c r="AT44" s="15"/>
      <c r="AU44" s="15" t="s">
        <v>28</v>
      </c>
      <c r="AV44" s="15" t="s">
        <v>11</v>
      </c>
      <c r="AW44" s="15"/>
      <c r="AX44" s="15"/>
      <c r="AY44" s="15" t="s">
        <v>17</v>
      </c>
      <c r="AZ44" s="15" t="s">
        <v>11</v>
      </c>
      <c r="BA44" s="15"/>
      <c r="BB44" s="15"/>
      <c r="BC44" s="15" t="s">
        <v>18</v>
      </c>
      <c r="BD44" s="15" t="s">
        <v>11</v>
      </c>
      <c r="BE44" s="15"/>
      <c r="BF44" s="15"/>
      <c r="BG44" s="16" t="s">
        <v>9</v>
      </c>
      <c r="BH44" s="17"/>
      <c r="BI44" s="17"/>
      <c r="BJ44" s="18" t="s">
        <v>10</v>
      </c>
    </row>
    <row r="45" spans="1:62" ht="15.75" customHeight="1" thickBot="1" x14ac:dyDescent="0.25">
      <c r="A45" s="19" t="s">
        <v>30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1"/>
      <c r="BI45" s="21"/>
      <c r="BJ45" s="22"/>
    </row>
    <row r="46" spans="1:62" ht="13.5" hidden="1" thickBot="1" x14ac:dyDescent="0.25">
      <c r="A46" s="30"/>
      <c r="B46" s="31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3"/>
      <c r="BH46" s="34"/>
      <c r="BI46" s="35"/>
      <c r="BJ46" s="36"/>
    </row>
    <row r="47" spans="1:62" ht="12.75" customHeight="1" x14ac:dyDescent="0.2">
      <c r="A47" s="37" t="s">
        <v>336</v>
      </c>
      <c r="B47" s="38"/>
      <c r="C47" s="25">
        <v>47975.86</v>
      </c>
      <c r="D47" s="25"/>
      <c r="E47" s="25">
        <v>7926.64</v>
      </c>
      <c r="F47" s="25"/>
      <c r="G47" s="25">
        <v>36487.129999999997</v>
      </c>
      <c r="H47" s="25"/>
      <c r="I47" s="25">
        <v>10811</v>
      </c>
      <c r="J47" s="25"/>
      <c r="K47" s="25">
        <v>34649.11</v>
      </c>
      <c r="L47" s="25"/>
      <c r="M47" s="25">
        <v>9266.57</v>
      </c>
      <c r="N47" s="25"/>
      <c r="O47" s="25">
        <v>36487.129999999997</v>
      </c>
      <c r="P47" s="25"/>
      <c r="Q47" s="25">
        <v>10811</v>
      </c>
      <c r="R47" s="25"/>
      <c r="S47" s="25">
        <v>34100.089999999997</v>
      </c>
      <c r="T47" s="25"/>
      <c r="U47" s="25">
        <v>8353.9500000000007</v>
      </c>
      <c r="V47" s="25"/>
      <c r="W47" s="25">
        <v>36487.129999999997</v>
      </c>
      <c r="X47" s="25"/>
      <c r="Y47" s="25">
        <v>10811</v>
      </c>
      <c r="Z47" s="25"/>
      <c r="AA47" s="25">
        <v>75758.83</v>
      </c>
      <c r="AB47" s="25"/>
      <c r="AC47" s="25">
        <v>10811</v>
      </c>
      <c r="AD47" s="25"/>
      <c r="AE47" s="25">
        <v>83765.13</v>
      </c>
      <c r="AF47" s="25"/>
      <c r="AG47" s="25">
        <v>5662.9</v>
      </c>
      <c r="AH47" s="25"/>
      <c r="AI47" s="25">
        <v>23076.32</v>
      </c>
      <c r="AJ47" s="25"/>
      <c r="AK47" s="25">
        <v>8353.9500000000007</v>
      </c>
      <c r="AL47" s="25"/>
      <c r="AM47" s="25">
        <v>31843.78</v>
      </c>
      <c r="AN47" s="25"/>
      <c r="AO47" s="25">
        <v>9400.8700000000008</v>
      </c>
      <c r="AP47" s="25"/>
      <c r="AQ47" s="25">
        <v>48581.7</v>
      </c>
      <c r="AR47" s="25"/>
      <c r="AS47" s="25">
        <v>10811</v>
      </c>
      <c r="AT47" s="25"/>
      <c r="AU47" s="25">
        <v>31197.65</v>
      </c>
      <c r="AV47" s="25"/>
      <c r="AW47" s="25">
        <v>8460.7800000000007</v>
      </c>
      <c r="AX47" s="25"/>
      <c r="AY47" s="25">
        <v>20793.5</v>
      </c>
      <c r="AZ47" s="25"/>
      <c r="BA47" s="25">
        <v>11882</v>
      </c>
      <c r="BB47" s="25"/>
      <c r="BC47" s="25">
        <v>57924.75</v>
      </c>
      <c r="BD47" s="39"/>
      <c r="BE47" s="39"/>
      <c r="BF47" s="40"/>
      <c r="BG47" s="41">
        <v>599128.11</v>
      </c>
      <c r="BH47" s="28"/>
      <c r="BI47" s="28"/>
      <c r="BJ47" s="42"/>
    </row>
    <row r="48" spans="1:62" ht="13.5" customHeight="1" thickBot="1" x14ac:dyDescent="0.25">
      <c r="A48" s="44"/>
      <c r="B48" s="45"/>
      <c r="C48" s="46" t="str">
        <f xml:space="preserve"> IF(ISBLANK($A$3),"", CONCATENATE(TEXT(C47/$B$3,"0,00"), " ", $A$3))</f>
        <v/>
      </c>
      <c r="D48" s="46"/>
      <c r="E48" s="46"/>
      <c r="F48" s="47"/>
      <c r="G48" s="46" t="str">
        <f xml:space="preserve"> IF(ISBLANK($A$3),"", CONCATENATE(TEXT(G47/$B$3,"0,00"), " ", $A$3))</f>
        <v/>
      </c>
      <c r="H48" s="46"/>
      <c r="I48" s="46"/>
      <c r="J48" s="47"/>
      <c r="K48" s="46" t="str">
        <f xml:space="preserve"> IF(ISBLANK($A$3),"", CONCATENATE(TEXT(K47/$B$3,"0,00"), " ", $A$3))</f>
        <v/>
      </c>
      <c r="L48" s="46"/>
      <c r="M48" s="46"/>
      <c r="N48" s="47"/>
      <c r="O48" s="46" t="str">
        <f xml:space="preserve"> IF(ISBLANK($A$3),"", CONCATENATE(TEXT(O47/$B$3,"0,00"), " ", $A$3))</f>
        <v/>
      </c>
      <c r="P48" s="46"/>
      <c r="Q48" s="46"/>
      <c r="R48" s="47"/>
      <c r="S48" s="46" t="str">
        <f xml:space="preserve"> IF(ISBLANK($A$3),"", CONCATENATE(TEXT(S47/$B$3,"0,00"), " ", $A$3))</f>
        <v/>
      </c>
      <c r="T48" s="46"/>
      <c r="U48" s="46"/>
      <c r="V48" s="47"/>
      <c r="W48" s="46" t="str">
        <f xml:space="preserve"> IF(ISBLANK($A$3),"", CONCATENATE(TEXT(W47/$B$3,"0,00"), " ", $A$3))</f>
        <v/>
      </c>
      <c r="X48" s="46"/>
      <c r="Y48" s="46"/>
      <c r="Z48" s="47"/>
      <c r="AA48" s="46" t="str">
        <f xml:space="preserve"> IF(ISBLANK($A$3),"", CONCATENATE(TEXT(AA47/$B$3,"0,00"), " ", $A$3))</f>
        <v/>
      </c>
      <c r="AB48" s="46"/>
      <c r="AC48" s="46"/>
      <c r="AD48" s="47"/>
      <c r="AE48" s="46" t="str">
        <f xml:space="preserve"> IF(ISBLANK($A$3),"", CONCATENATE(TEXT(AE47/$B$3,"0,00"), " ", $A$3))</f>
        <v/>
      </c>
      <c r="AF48" s="46"/>
      <c r="AG48" s="46"/>
      <c r="AH48" s="47"/>
      <c r="AI48" s="46" t="str">
        <f xml:space="preserve"> IF(ISBLANK($A$3),"", CONCATENATE(TEXT(AI47/$B$3,"0,00"), " ", $A$3))</f>
        <v/>
      </c>
      <c r="AJ48" s="46"/>
      <c r="AK48" s="46"/>
      <c r="AL48" s="47"/>
      <c r="AM48" s="46" t="str">
        <f xml:space="preserve"> IF(ISBLANK($A$3),"", CONCATENATE(TEXT(AM47/$B$3,"0,00"), " ", $A$3))</f>
        <v/>
      </c>
      <c r="AN48" s="46"/>
      <c r="AO48" s="46"/>
      <c r="AP48" s="47"/>
      <c r="AQ48" s="46" t="str">
        <f xml:space="preserve"> IF(ISBLANK($A$3),"", CONCATENATE(TEXT(AQ47/$B$3,"0,00"), " ", $A$3))</f>
        <v/>
      </c>
      <c r="AR48" s="46"/>
      <c r="AS48" s="46"/>
      <c r="AT48" s="47"/>
      <c r="AU48" s="46" t="str">
        <f xml:space="preserve"> IF(ISBLANK($A$3),"", CONCATENATE(TEXT(AU47/$B$3,"0,00"), " ", $A$3))</f>
        <v/>
      </c>
      <c r="AV48" s="46"/>
      <c r="AW48" s="46"/>
      <c r="AX48" s="47"/>
      <c r="AY48" s="46" t="str">
        <f xml:space="preserve"> IF(ISBLANK($A$3),"", CONCATENATE(TEXT(AY47/$B$3,"0,00"), " ", $A$3))</f>
        <v/>
      </c>
      <c r="AZ48" s="46"/>
      <c r="BA48" s="46"/>
      <c r="BB48" s="47"/>
      <c r="BC48" s="46" t="str">
        <f xml:space="preserve"> IF(ISBLANK($A$3),"", CONCATENATE(TEXT(BC47/$B$3,"0,00"), " ", $A$3))</f>
        <v/>
      </c>
      <c r="BD48" s="46"/>
      <c r="BE48" s="46"/>
      <c r="BF48" s="47"/>
      <c r="BG48" s="48" t="str">
        <f xml:space="preserve"> IF(ISBLANK($A$3),"", CONCATENATE(TEXT(BG47/$B$3,"0,00"), " ", $A$3))</f>
        <v/>
      </c>
      <c r="BH48" s="35"/>
      <c r="BI48" s="35"/>
      <c r="BJ48" s="49"/>
    </row>
    <row r="49" spans="1:62" ht="12.75" customHeight="1" x14ac:dyDescent="0.2">
      <c r="A49" s="50" t="str">
        <f>CHAR(160)</f>
        <v> </v>
      </c>
      <c r="B49" s="50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35"/>
      <c r="BI49" s="35"/>
      <c r="BJ49" s="35"/>
    </row>
    <row r="50" spans="1:62" ht="12.75" customHeight="1" x14ac:dyDescent="0.2">
      <c r="A50" s="1"/>
      <c r="B50" s="4"/>
      <c r="C50" s="4"/>
      <c r="D50" s="4"/>
      <c r="G50" s="5"/>
      <c r="H50" s="5"/>
      <c r="I50" s="5"/>
      <c r="J50" s="1"/>
      <c r="M50" s="1"/>
    </row>
    <row r="51" spans="1:62" ht="15" customHeight="1" x14ac:dyDescent="0.25">
      <c r="A51" s="4"/>
      <c r="B51" s="7" t="s">
        <v>180</v>
      </c>
      <c r="C51" s="1"/>
      <c r="D51" s="1"/>
      <c r="G51" s="1"/>
      <c r="H51" s="1"/>
      <c r="I51" s="1"/>
      <c r="J51" s="1"/>
      <c r="M51" s="1"/>
      <c r="P51" s="8"/>
    </row>
    <row r="52" spans="1:62" ht="8.25" customHeight="1" x14ac:dyDescent="0.25">
      <c r="A52" s="4"/>
      <c r="B52" s="7"/>
      <c r="C52" s="1"/>
      <c r="D52" s="1"/>
      <c r="G52" s="1"/>
      <c r="H52" s="1"/>
      <c r="I52" s="1"/>
      <c r="J52" s="1"/>
      <c r="M52" s="1"/>
      <c r="P52" s="8"/>
    </row>
    <row r="53" spans="1:62" ht="12.75" customHeight="1" x14ac:dyDescent="0.2">
      <c r="A53" s="9" t="s">
        <v>181</v>
      </c>
      <c r="Q53" s="9"/>
      <c r="R53" s="9"/>
      <c r="S53" s="9"/>
    </row>
    <row r="54" spans="1:62" ht="12.75" customHeight="1" x14ac:dyDescent="0.2">
      <c r="A54" s="1" t="s">
        <v>13</v>
      </c>
      <c r="B54" s="10"/>
      <c r="C54" s="1"/>
      <c r="D54" s="1"/>
      <c r="G54" s="5"/>
      <c r="H54" s="5"/>
      <c r="I54" s="5"/>
      <c r="J54" s="1" t="s">
        <v>1</v>
      </c>
      <c r="M54" s="1"/>
      <c r="P54" s="11" t="s">
        <v>34</v>
      </c>
    </row>
    <row r="55" spans="1:62" ht="12.75" customHeight="1" x14ac:dyDescent="0.2">
      <c r="A55" s="10" t="s">
        <v>35</v>
      </c>
      <c r="B55" s="1"/>
      <c r="C55" s="1"/>
      <c r="D55" s="1"/>
      <c r="G55" s="5"/>
      <c r="H55" s="5"/>
      <c r="I55" s="5"/>
      <c r="J55" s="1" t="s">
        <v>2</v>
      </c>
      <c r="M55" s="1"/>
      <c r="P55" s="12"/>
    </row>
    <row r="56" spans="1:62" ht="12.75" customHeight="1" x14ac:dyDescent="0.2">
      <c r="A56" s="1" t="s">
        <v>3</v>
      </c>
      <c r="B56" s="10" t="s">
        <v>33</v>
      </c>
      <c r="C56" s="1"/>
      <c r="D56" s="1"/>
      <c r="G56" s="5"/>
      <c r="H56" s="5"/>
      <c r="I56" s="5"/>
      <c r="J56" s="1" t="s">
        <v>4</v>
      </c>
      <c r="M56" s="1"/>
      <c r="P56" s="12">
        <v>44593</v>
      </c>
    </row>
    <row r="57" spans="1:62" ht="12.75" customHeight="1" x14ac:dyDescent="0.2">
      <c r="A57" s="1" t="s">
        <v>5</v>
      </c>
      <c r="B57" s="13">
        <v>0</v>
      </c>
      <c r="C57" s="1"/>
      <c r="D57" s="1"/>
      <c r="G57" s="5"/>
      <c r="H57" s="5"/>
      <c r="I57" s="5"/>
      <c r="J57" s="1" t="s">
        <v>6</v>
      </c>
      <c r="M57" s="1"/>
      <c r="P57" s="12"/>
    </row>
    <row r="58" spans="1:62" ht="12.75" customHeight="1" x14ac:dyDescent="0.2">
      <c r="A58" s="4"/>
      <c r="B58" s="4"/>
      <c r="C58" s="1"/>
      <c r="D58" s="1"/>
      <c r="G58" s="5"/>
      <c r="H58" s="5"/>
      <c r="I58" s="5"/>
      <c r="J58" s="1"/>
      <c r="M58" s="1"/>
    </row>
    <row r="59" spans="1:62" ht="13.5" customHeight="1" thickBot="1" x14ac:dyDescent="0.25">
      <c r="A59" s="1"/>
      <c r="B59" s="1"/>
      <c r="C59" s="2"/>
      <c r="D59" s="2"/>
      <c r="G59" s="2"/>
      <c r="H59" s="2"/>
      <c r="K59" s="2"/>
      <c r="L59" s="2"/>
      <c r="O59" s="2"/>
      <c r="P59" s="2"/>
      <c r="S59" s="2"/>
      <c r="T59" s="2"/>
      <c r="W59" s="2"/>
      <c r="X59" s="2"/>
      <c r="AA59" s="2"/>
      <c r="AB59" s="2"/>
      <c r="AE59" s="2"/>
      <c r="AF59" s="2"/>
      <c r="AI59" s="2"/>
      <c r="AJ59" s="2"/>
      <c r="AM59" s="2"/>
      <c r="AN59" s="2"/>
      <c r="AQ59" s="2"/>
      <c r="AR59" s="2"/>
      <c r="AU59" s="2"/>
      <c r="AV59" s="2"/>
      <c r="AY59" s="2"/>
      <c r="AZ59" s="2"/>
      <c r="BC59" s="2"/>
      <c r="BD59" s="2"/>
      <c r="BG59" s="1"/>
      <c r="BH59" s="1"/>
      <c r="BI59" s="1"/>
      <c r="BJ59" s="1"/>
    </row>
    <row r="60" spans="1:62" ht="27" customHeight="1" thickBot="1" x14ac:dyDescent="0.25">
      <c r="A60" s="14" t="s">
        <v>7</v>
      </c>
      <c r="B60" s="15" t="s">
        <v>8</v>
      </c>
      <c r="C60" s="15" t="s">
        <v>17</v>
      </c>
      <c r="D60" s="15" t="s">
        <v>11</v>
      </c>
      <c r="E60" s="15"/>
      <c r="F60" s="15"/>
      <c r="G60" s="15" t="s">
        <v>18</v>
      </c>
      <c r="H60" s="15" t="s">
        <v>11</v>
      </c>
      <c r="I60" s="15"/>
      <c r="J60" s="15"/>
      <c r="K60" s="15" t="s">
        <v>19</v>
      </c>
      <c r="L60" s="15" t="s">
        <v>11</v>
      </c>
      <c r="M60" s="15"/>
      <c r="N60" s="15"/>
      <c r="O60" s="15" t="s">
        <v>20</v>
      </c>
      <c r="P60" s="15" t="s">
        <v>11</v>
      </c>
      <c r="Q60" s="15"/>
      <c r="R60" s="15"/>
      <c r="S60" s="15" t="s">
        <v>21</v>
      </c>
      <c r="T60" s="15" t="s">
        <v>11</v>
      </c>
      <c r="U60" s="15"/>
      <c r="V60" s="15"/>
      <c r="W60" s="15" t="s">
        <v>22</v>
      </c>
      <c r="X60" s="15" t="s">
        <v>11</v>
      </c>
      <c r="Y60" s="15"/>
      <c r="Z60" s="15"/>
      <c r="AA60" s="15" t="s">
        <v>23</v>
      </c>
      <c r="AB60" s="15" t="s">
        <v>11</v>
      </c>
      <c r="AC60" s="15"/>
      <c r="AD60" s="15"/>
      <c r="AE60" s="15" t="s">
        <v>24</v>
      </c>
      <c r="AF60" s="15" t="s">
        <v>11</v>
      </c>
      <c r="AG60" s="15"/>
      <c r="AH60" s="15"/>
      <c r="AI60" s="15" t="s">
        <v>25</v>
      </c>
      <c r="AJ60" s="15" t="s">
        <v>11</v>
      </c>
      <c r="AK60" s="15"/>
      <c r="AL60" s="15"/>
      <c r="AM60" s="15" t="s">
        <v>26</v>
      </c>
      <c r="AN60" s="15" t="s">
        <v>11</v>
      </c>
      <c r="AO60" s="15"/>
      <c r="AP60" s="15"/>
      <c r="AQ60" s="15" t="s">
        <v>27</v>
      </c>
      <c r="AR60" s="15" t="s">
        <v>11</v>
      </c>
      <c r="AS60" s="15"/>
      <c r="AT60" s="15"/>
      <c r="AU60" s="15" t="s">
        <v>28</v>
      </c>
      <c r="AV60" s="15" t="s">
        <v>11</v>
      </c>
      <c r="AW60" s="15"/>
      <c r="AX60" s="15"/>
      <c r="AY60" s="15" t="s">
        <v>17</v>
      </c>
      <c r="AZ60" s="15" t="s">
        <v>11</v>
      </c>
      <c r="BA60" s="15"/>
      <c r="BB60" s="15"/>
      <c r="BC60" s="15" t="s">
        <v>18</v>
      </c>
      <c r="BD60" s="15" t="s">
        <v>11</v>
      </c>
      <c r="BE60" s="15"/>
      <c r="BF60" s="15"/>
      <c r="BG60" s="16" t="s">
        <v>9</v>
      </c>
      <c r="BH60" s="17"/>
      <c r="BI60" s="17"/>
      <c r="BJ60" s="18" t="s">
        <v>10</v>
      </c>
    </row>
    <row r="61" spans="1:62" ht="15.75" customHeight="1" thickBot="1" x14ac:dyDescent="0.25">
      <c r="A61" s="19" t="s">
        <v>29</v>
      </c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1"/>
      <c r="BI61" s="21"/>
      <c r="BJ61" s="22"/>
    </row>
    <row r="62" spans="1:62" x14ac:dyDescent="0.2">
      <c r="A62" s="23"/>
      <c r="B62" s="24"/>
      <c r="C62" s="25">
        <v>45497.85</v>
      </c>
      <c r="D62" s="25">
        <v>45497.85</v>
      </c>
      <c r="E62" s="25">
        <v>45497.85</v>
      </c>
      <c r="F62" s="25">
        <v>45497.85</v>
      </c>
      <c r="G62" s="25">
        <v>45497.85</v>
      </c>
      <c r="H62" s="25">
        <v>45497.85</v>
      </c>
      <c r="I62" s="25">
        <v>45497.85</v>
      </c>
      <c r="J62" s="25">
        <v>45497.85</v>
      </c>
      <c r="K62" s="25">
        <v>45497.85</v>
      </c>
      <c r="L62" s="25">
        <v>45497.85</v>
      </c>
      <c r="M62" s="25">
        <v>45497.85</v>
      </c>
      <c r="N62" s="25">
        <v>45497.85</v>
      </c>
      <c r="O62" s="25">
        <v>45497.85</v>
      </c>
      <c r="P62" s="25">
        <v>45497.85</v>
      </c>
      <c r="Q62" s="25">
        <v>45497.85</v>
      </c>
      <c r="R62" s="25">
        <v>45497.85</v>
      </c>
      <c r="S62" s="25">
        <v>45497.85</v>
      </c>
      <c r="T62" s="25">
        <v>45497.85</v>
      </c>
      <c r="U62" s="25">
        <v>45497.85</v>
      </c>
      <c r="V62" s="25">
        <v>45497.85</v>
      </c>
      <c r="W62" s="25">
        <v>45497.85</v>
      </c>
      <c r="X62" s="25"/>
      <c r="Y62" s="25">
        <v>17169</v>
      </c>
      <c r="Z62" s="25"/>
      <c r="AA62" s="25">
        <v>92115.83</v>
      </c>
      <c r="AB62" s="25"/>
      <c r="AC62" s="25">
        <v>17169</v>
      </c>
      <c r="AD62" s="25"/>
      <c r="AE62" s="25">
        <v>91267.79</v>
      </c>
      <c r="AF62" s="25"/>
      <c r="AG62" s="25">
        <v>10628.43</v>
      </c>
      <c r="AH62" s="25"/>
      <c r="AI62" s="25">
        <v>45631.08</v>
      </c>
      <c r="AJ62" s="25"/>
      <c r="AK62" s="25">
        <v>17169</v>
      </c>
      <c r="AL62" s="25"/>
      <c r="AM62" s="25">
        <v>52890.91</v>
      </c>
      <c r="AN62" s="25"/>
      <c r="AO62" s="25">
        <v>11943.65</v>
      </c>
      <c r="AP62" s="25"/>
      <c r="AQ62" s="25">
        <v>38786.42</v>
      </c>
      <c r="AR62" s="25"/>
      <c r="AS62" s="25">
        <v>14593.65</v>
      </c>
      <c r="AT62" s="25"/>
      <c r="AU62" s="25">
        <v>47347.98</v>
      </c>
      <c r="AV62" s="25"/>
      <c r="AW62" s="25">
        <v>17169</v>
      </c>
      <c r="AX62" s="25"/>
      <c r="AY62" s="25">
        <v>28311.34</v>
      </c>
      <c r="AZ62" s="25"/>
      <c r="BA62" s="25">
        <v>15439.09</v>
      </c>
      <c r="BB62" s="25"/>
      <c r="BC62" s="25">
        <v>51927.45</v>
      </c>
      <c r="BD62" s="25"/>
      <c r="BE62" s="25">
        <v>13209</v>
      </c>
      <c r="BF62" s="25"/>
      <c r="BG62" s="26">
        <v>721265.9</v>
      </c>
      <c r="BH62" s="27"/>
      <c r="BI62" s="28"/>
      <c r="BJ62" s="29"/>
    </row>
    <row r="63" spans="1:62" hidden="1" x14ac:dyDescent="0.2">
      <c r="A63" s="30"/>
      <c r="B63" s="31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3"/>
      <c r="BH63" s="34"/>
      <c r="BI63" s="35"/>
      <c r="BJ63" s="36"/>
    </row>
    <row r="64" spans="1:62" ht="13.5" hidden="1" thickBot="1" x14ac:dyDescent="0.25">
      <c r="A64" s="30"/>
      <c r="B64" s="31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3"/>
      <c r="BH64" s="34"/>
      <c r="BI64" s="35"/>
      <c r="BJ64" s="36"/>
    </row>
    <row r="65" spans="1:62" ht="13.5" customHeight="1" thickBot="1" x14ac:dyDescent="0.25">
      <c r="A65" s="44"/>
      <c r="B65" s="45"/>
      <c r="C65" s="46" t="str">
        <f xml:space="preserve"> IF(ISBLANK($A$3),"", CONCATENATE(TEXT(#REF!/$B$3,"0,00"), " ", $A$3))</f>
        <v/>
      </c>
      <c r="D65" s="46"/>
      <c r="E65" s="46"/>
      <c r="F65" s="47"/>
      <c r="G65" s="46" t="str">
        <f xml:space="preserve"> IF(ISBLANK($A$3),"", CONCATENATE(TEXT(#REF!/$B$3,"0,00"), " ", $A$3))</f>
        <v/>
      </c>
      <c r="H65" s="46"/>
      <c r="I65" s="46"/>
      <c r="J65" s="47"/>
      <c r="K65" s="46" t="str">
        <f xml:space="preserve"> IF(ISBLANK($A$3),"", CONCATENATE(TEXT(#REF!/$B$3,"0,00"), " ", $A$3))</f>
        <v/>
      </c>
      <c r="L65" s="46"/>
      <c r="M65" s="46"/>
      <c r="N65" s="47"/>
      <c r="O65" s="46" t="str">
        <f xml:space="preserve"> IF(ISBLANK($A$3),"", CONCATENATE(TEXT(#REF!/$B$3,"0,00"), " ", $A$3))</f>
        <v/>
      </c>
      <c r="P65" s="46"/>
      <c r="Q65" s="46"/>
      <c r="R65" s="47"/>
      <c r="S65" s="46" t="str">
        <f xml:space="preserve"> IF(ISBLANK($A$3),"", CONCATENATE(TEXT(#REF!/$B$3,"0,00"), " ", $A$3))</f>
        <v/>
      </c>
      <c r="T65" s="46"/>
      <c r="U65" s="46"/>
      <c r="V65" s="47"/>
      <c r="W65" s="46" t="str">
        <f xml:space="preserve"> IF(ISBLANK($A$3),"", CONCATENATE(TEXT(#REF!/$B$3,"0,00"), " ", $A$3))</f>
        <v/>
      </c>
      <c r="X65" s="46"/>
      <c r="Y65" s="46"/>
      <c r="Z65" s="47"/>
      <c r="AA65" s="46" t="str">
        <f xml:space="preserve"> IF(ISBLANK($A$3),"", CONCATENATE(TEXT(#REF!/$B$3,"0,00"), " ", $A$3))</f>
        <v/>
      </c>
      <c r="AB65" s="46"/>
      <c r="AC65" s="46"/>
      <c r="AD65" s="47"/>
      <c r="AE65" s="46" t="str">
        <f xml:space="preserve"> IF(ISBLANK($A$3),"", CONCATENATE(TEXT(#REF!/$B$3,"0,00"), " ", $A$3))</f>
        <v/>
      </c>
      <c r="AF65" s="46"/>
      <c r="AG65" s="46"/>
      <c r="AH65" s="47"/>
      <c r="AI65" s="46" t="str">
        <f xml:space="preserve"> IF(ISBLANK($A$3),"", CONCATENATE(TEXT(#REF!/$B$3,"0,00"), " ", $A$3))</f>
        <v/>
      </c>
      <c r="AJ65" s="46"/>
      <c r="AK65" s="46"/>
      <c r="AL65" s="47"/>
      <c r="AM65" s="46" t="str">
        <f xml:space="preserve"> IF(ISBLANK($A$3),"", CONCATENATE(TEXT(#REF!/$B$3,"0,00"), " ", $A$3))</f>
        <v/>
      </c>
      <c r="AN65" s="46"/>
      <c r="AO65" s="46"/>
      <c r="AP65" s="47"/>
      <c r="AQ65" s="46" t="str">
        <f xml:space="preserve"> IF(ISBLANK($A$3),"", CONCATENATE(TEXT(#REF!/$B$3,"0,00"), " ", $A$3))</f>
        <v/>
      </c>
      <c r="AR65" s="46"/>
      <c r="AS65" s="46"/>
      <c r="AT65" s="47"/>
      <c r="AU65" s="46" t="str">
        <f xml:space="preserve"> IF(ISBLANK($A$3),"", CONCATENATE(TEXT(#REF!/$B$3,"0,00"), " ", $A$3))</f>
        <v/>
      </c>
      <c r="AV65" s="46"/>
      <c r="AW65" s="46"/>
      <c r="AX65" s="47"/>
      <c r="AY65" s="46" t="str">
        <f xml:space="preserve"> IF(ISBLANK($A$3),"", CONCATENATE(TEXT(#REF!/$B$3,"0,00"), " ", $A$3))</f>
        <v/>
      </c>
      <c r="AZ65" s="46"/>
      <c r="BA65" s="46"/>
      <c r="BB65" s="47"/>
      <c r="BC65" s="46" t="str">
        <f xml:space="preserve"> IF(ISBLANK($A$3),"", CONCATENATE(TEXT(#REF!/$B$3,"0,00"), " ", $A$3))</f>
        <v/>
      </c>
      <c r="BD65" s="46"/>
      <c r="BE65" s="46"/>
      <c r="BF65" s="47"/>
      <c r="BG65" s="48" t="str">
        <f xml:space="preserve"> IF(ISBLANK($A$3),"", CONCATENATE(TEXT(#REF!/$B$3,"0,00"), " ", $A$3))</f>
        <v/>
      </c>
      <c r="BH65" s="35"/>
      <c r="BI65" s="35"/>
      <c r="BJ65" s="49"/>
    </row>
    <row r="66" spans="1:62" ht="13.5" customHeight="1" thickBot="1" x14ac:dyDescent="0.25">
      <c r="A66" s="1"/>
      <c r="B66" s="1"/>
      <c r="C66" s="2"/>
      <c r="D66" s="2"/>
      <c r="G66" s="2"/>
      <c r="H66" s="2"/>
      <c r="K66" s="2"/>
      <c r="L66" s="2"/>
      <c r="O66" s="2"/>
      <c r="P66" s="2"/>
      <c r="S66" s="2"/>
      <c r="T66" s="2"/>
      <c r="W66" s="2"/>
      <c r="X66" s="2"/>
      <c r="AA66" s="2"/>
      <c r="AB66" s="2"/>
      <c r="AE66" s="2"/>
      <c r="AF66" s="2"/>
      <c r="AI66" s="2"/>
      <c r="AJ66" s="2"/>
      <c r="AM66" s="2"/>
      <c r="AN66" s="2"/>
      <c r="AQ66" s="2"/>
      <c r="AR66" s="2"/>
      <c r="AU66" s="2"/>
      <c r="AV66" s="2"/>
      <c r="AY66" s="2"/>
      <c r="AZ66" s="2"/>
      <c r="BC66" s="2"/>
      <c r="BD66" s="2"/>
      <c r="BG66" s="1"/>
      <c r="BH66" s="1"/>
      <c r="BI66" s="1"/>
      <c r="BJ66" s="1"/>
    </row>
    <row r="67" spans="1:62" ht="27" customHeight="1" thickBot="1" x14ac:dyDescent="0.25">
      <c r="A67" s="14" t="s">
        <v>7</v>
      </c>
      <c r="B67" s="15" t="s">
        <v>8</v>
      </c>
      <c r="C67" s="15" t="s">
        <v>17</v>
      </c>
      <c r="D67" s="15" t="s">
        <v>11</v>
      </c>
      <c r="E67" s="15"/>
      <c r="F67" s="15"/>
      <c r="G67" s="15" t="s">
        <v>18</v>
      </c>
      <c r="H67" s="15" t="s">
        <v>11</v>
      </c>
      <c r="I67" s="15"/>
      <c r="J67" s="15"/>
      <c r="K67" s="15" t="s">
        <v>19</v>
      </c>
      <c r="L67" s="15" t="s">
        <v>11</v>
      </c>
      <c r="M67" s="15"/>
      <c r="N67" s="15"/>
      <c r="O67" s="15" t="s">
        <v>20</v>
      </c>
      <c r="P67" s="15" t="s">
        <v>11</v>
      </c>
      <c r="Q67" s="15"/>
      <c r="R67" s="15"/>
      <c r="S67" s="15" t="s">
        <v>21</v>
      </c>
      <c r="T67" s="15" t="s">
        <v>11</v>
      </c>
      <c r="U67" s="15"/>
      <c r="V67" s="15"/>
      <c r="W67" s="15" t="s">
        <v>22</v>
      </c>
      <c r="X67" s="15" t="s">
        <v>11</v>
      </c>
      <c r="Y67" s="15"/>
      <c r="Z67" s="15"/>
      <c r="AA67" s="15" t="s">
        <v>23</v>
      </c>
      <c r="AB67" s="15" t="s">
        <v>11</v>
      </c>
      <c r="AC67" s="15"/>
      <c r="AD67" s="15"/>
      <c r="AE67" s="15" t="s">
        <v>24</v>
      </c>
      <c r="AF67" s="15" t="s">
        <v>11</v>
      </c>
      <c r="AG67" s="15"/>
      <c r="AH67" s="15"/>
      <c r="AI67" s="15" t="s">
        <v>25</v>
      </c>
      <c r="AJ67" s="15" t="s">
        <v>11</v>
      </c>
      <c r="AK67" s="15"/>
      <c r="AL67" s="15"/>
      <c r="AM67" s="15" t="s">
        <v>26</v>
      </c>
      <c r="AN67" s="15" t="s">
        <v>11</v>
      </c>
      <c r="AO67" s="15"/>
      <c r="AP67" s="15"/>
      <c r="AQ67" s="15" t="s">
        <v>27</v>
      </c>
      <c r="AR67" s="15" t="s">
        <v>11</v>
      </c>
      <c r="AS67" s="15"/>
      <c r="AT67" s="15"/>
      <c r="AU67" s="15" t="s">
        <v>28</v>
      </c>
      <c r="AV67" s="15" t="s">
        <v>11</v>
      </c>
      <c r="AW67" s="15"/>
      <c r="AX67" s="15"/>
      <c r="AY67" s="15" t="s">
        <v>17</v>
      </c>
      <c r="AZ67" s="15" t="s">
        <v>11</v>
      </c>
      <c r="BA67" s="15"/>
      <c r="BB67" s="15"/>
      <c r="BC67" s="15" t="s">
        <v>18</v>
      </c>
      <c r="BD67" s="15" t="s">
        <v>11</v>
      </c>
      <c r="BE67" s="15"/>
      <c r="BF67" s="15"/>
      <c r="BG67" s="16" t="s">
        <v>9</v>
      </c>
      <c r="BH67" s="17"/>
      <c r="BI67" s="17"/>
      <c r="BJ67" s="18" t="s">
        <v>10</v>
      </c>
    </row>
    <row r="68" spans="1:62" ht="15.75" customHeight="1" thickBot="1" x14ac:dyDescent="0.25">
      <c r="A68" s="19" t="s">
        <v>30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1"/>
      <c r="BI68" s="21"/>
      <c r="BJ68" s="22"/>
    </row>
    <row r="69" spans="1:62" ht="13.5" hidden="1" thickBot="1" x14ac:dyDescent="0.25">
      <c r="A69" s="30"/>
      <c r="B69" s="31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3"/>
      <c r="BH69" s="34"/>
      <c r="BI69" s="35"/>
      <c r="BJ69" s="36"/>
    </row>
    <row r="70" spans="1:62" ht="12.75" customHeight="1" x14ac:dyDescent="0.2">
      <c r="A70" s="37" t="s">
        <v>336</v>
      </c>
      <c r="B70" s="38"/>
      <c r="C70" s="25">
        <v>45497.85</v>
      </c>
      <c r="D70" s="25">
        <v>45497.85</v>
      </c>
      <c r="E70" s="25">
        <v>45497.85</v>
      </c>
      <c r="F70" s="25">
        <v>45497.85</v>
      </c>
      <c r="G70" s="25">
        <v>45497.85</v>
      </c>
      <c r="H70" s="25">
        <v>45497.85</v>
      </c>
      <c r="I70" s="25">
        <v>45497.85</v>
      </c>
      <c r="J70" s="25">
        <v>45497.85</v>
      </c>
      <c r="K70" s="25">
        <v>45497.85</v>
      </c>
      <c r="L70" s="25">
        <v>45497.85</v>
      </c>
      <c r="M70" s="25">
        <v>45497.85</v>
      </c>
      <c r="N70" s="25">
        <v>45497.85</v>
      </c>
      <c r="O70" s="25">
        <v>45497.85</v>
      </c>
      <c r="P70" s="25">
        <v>45497.85</v>
      </c>
      <c r="Q70" s="25">
        <v>45497.85</v>
      </c>
      <c r="R70" s="25">
        <v>45497.85</v>
      </c>
      <c r="S70" s="25">
        <v>45497.85</v>
      </c>
      <c r="T70" s="25">
        <v>45497.85</v>
      </c>
      <c r="U70" s="25">
        <v>45497.85</v>
      </c>
      <c r="V70" s="25">
        <v>45497.85</v>
      </c>
      <c r="W70" s="25">
        <v>45497.85</v>
      </c>
      <c r="X70" s="25"/>
      <c r="Y70" s="25">
        <v>17169</v>
      </c>
      <c r="Z70" s="25"/>
      <c r="AA70" s="25">
        <v>92115.83</v>
      </c>
      <c r="AB70" s="25"/>
      <c r="AC70" s="25">
        <v>17169</v>
      </c>
      <c r="AD70" s="25"/>
      <c r="AE70" s="25">
        <v>91267.79</v>
      </c>
      <c r="AF70" s="25"/>
      <c r="AG70" s="25">
        <v>10628.43</v>
      </c>
      <c r="AH70" s="25"/>
      <c r="AI70" s="25">
        <v>45631.08</v>
      </c>
      <c r="AJ70" s="25"/>
      <c r="AK70" s="25">
        <v>17169</v>
      </c>
      <c r="AL70" s="25"/>
      <c r="AM70" s="25">
        <v>52890.91</v>
      </c>
      <c r="AN70" s="25"/>
      <c r="AO70" s="25">
        <v>11943.65</v>
      </c>
      <c r="AP70" s="25"/>
      <c r="AQ70" s="25">
        <v>38786.42</v>
      </c>
      <c r="AR70" s="25"/>
      <c r="AS70" s="25">
        <v>14593.65</v>
      </c>
      <c r="AT70" s="25"/>
      <c r="AU70" s="25">
        <v>47347.98</v>
      </c>
      <c r="AV70" s="25"/>
      <c r="AW70" s="25">
        <v>17169</v>
      </c>
      <c r="AX70" s="25"/>
      <c r="AY70" s="25">
        <v>28311.34</v>
      </c>
      <c r="AZ70" s="25"/>
      <c r="BA70" s="25">
        <v>15439.09</v>
      </c>
      <c r="BB70" s="25"/>
      <c r="BC70" s="25">
        <v>51927.45</v>
      </c>
      <c r="BD70" s="25"/>
      <c r="BE70" s="25">
        <v>13209</v>
      </c>
      <c r="BF70" s="25"/>
      <c r="BG70" s="26">
        <v>721265.9</v>
      </c>
      <c r="BH70" s="35"/>
      <c r="BI70" s="35"/>
      <c r="BJ70" s="42"/>
    </row>
    <row r="71" spans="1:62" ht="13.5" customHeight="1" thickBot="1" x14ac:dyDescent="0.25">
      <c r="A71" s="53"/>
      <c r="B71" s="45"/>
      <c r="C71" s="46" t="str">
        <f xml:space="preserve"> IF(ISBLANK($A$3),"", CONCATENATE(TEXT(C70/$B$3,"0,00"), " ", $A$3))</f>
        <v/>
      </c>
      <c r="D71" s="46"/>
      <c r="E71" s="46"/>
      <c r="F71" s="47"/>
      <c r="G71" s="46" t="str">
        <f xml:space="preserve"> IF(ISBLANK($A$3),"", CONCATENATE(TEXT(G70/$B$3,"0,00"), " ", $A$3))</f>
        <v/>
      </c>
      <c r="H71" s="46"/>
      <c r="I71" s="46"/>
      <c r="J71" s="47"/>
      <c r="K71" s="46" t="str">
        <f xml:space="preserve"> IF(ISBLANK($A$3),"", CONCATENATE(TEXT(K70/$B$3,"0,00"), " ", $A$3))</f>
        <v/>
      </c>
      <c r="L71" s="46"/>
      <c r="M71" s="46"/>
      <c r="N71" s="47"/>
      <c r="O71" s="46" t="str">
        <f xml:space="preserve"> IF(ISBLANK($A$3),"", CONCATENATE(TEXT(O70/$B$3,"0,00"), " ", $A$3))</f>
        <v/>
      </c>
      <c r="P71" s="46"/>
      <c r="Q71" s="46"/>
      <c r="R71" s="47"/>
      <c r="S71" s="46" t="str">
        <f xml:space="preserve"> IF(ISBLANK($A$3),"", CONCATENATE(TEXT(S70/$B$3,"0,00"), " ", $A$3))</f>
        <v/>
      </c>
      <c r="T71" s="46"/>
      <c r="U71" s="46"/>
      <c r="V71" s="47"/>
      <c r="W71" s="46" t="str">
        <f xml:space="preserve"> IF(ISBLANK($A$3),"", CONCATENATE(TEXT(W70/$B$3,"0,00"), " ", $A$3))</f>
        <v/>
      </c>
      <c r="X71" s="46"/>
      <c r="Y71" s="46"/>
      <c r="Z71" s="47"/>
      <c r="AA71" s="46" t="str">
        <f xml:space="preserve"> IF(ISBLANK($A$3),"", CONCATENATE(TEXT(AA70/$B$3,"0,00"), " ", $A$3))</f>
        <v/>
      </c>
      <c r="AB71" s="46"/>
      <c r="AC71" s="46"/>
      <c r="AD71" s="47"/>
      <c r="AE71" s="46" t="str">
        <f xml:space="preserve"> IF(ISBLANK($A$3),"", CONCATENATE(TEXT(AE70/$B$3,"0,00"), " ", $A$3))</f>
        <v/>
      </c>
      <c r="AF71" s="46"/>
      <c r="AG71" s="46"/>
      <c r="AH71" s="47"/>
      <c r="AI71" s="46" t="str">
        <f xml:space="preserve"> IF(ISBLANK($A$3),"", CONCATENATE(TEXT(AI70/$B$3,"0,00"), " ", $A$3))</f>
        <v/>
      </c>
      <c r="AJ71" s="46"/>
      <c r="AK71" s="46"/>
      <c r="AL71" s="47"/>
      <c r="AM71" s="46" t="str">
        <f xml:space="preserve"> IF(ISBLANK($A$3),"", CONCATENATE(TEXT(AM70/$B$3,"0,00"), " ", $A$3))</f>
        <v/>
      </c>
      <c r="AN71" s="46"/>
      <c r="AO71" s="46"/>
      <c r="AP71" s="47"/>
      <c r="AQ71" s="46" t="str">
        <f xml:space="preserve"> IF(ISBLANK($A$3),"", CONCATENATE(TEXT(AQ70/$B$3,"0,00"), " ", $A$3))</f>
        <v/>
      </c>
      <c r="AR71" s="46"/>
      <c r="AS71" s="46"/>
      <c r="AT71" s="47"/>
      <c r="AU71" s="46" t="str">
        <f xml:space="preserve"> IF(ISBLANK($A$3),"", CONCATENATE(TEXT(AU70/$B$3,"0,00"), " ", $A$3))</f>
        <v/>
      </c>
      <c r="AV71" s="46"/>
      <c r="AW71" s="46"/>
      <c r="AX71" s="47"/>
      <c r="AY71" s="46" t="str">
        <f xml:space="preserve"> IF(ISBLANK($A$3),"", CONCATENATE(TEXT(AY70/$B$3,"0,00"), " ", $A$3))</f>
        <v/>
      </c>
      <c r="AZ71" s="46"/>
      <c r="BA71" s="46"/>
      <c r="BB71" s="47"/>
      <c r="BC71" s="46" t="str">
        <f xml:space="preserve"> IF(ISBLANK($A$3),"", CONCATENATE(TEXT(BC70/$B$3,"0,00"), " ", $A$3))</f>
        <v/>
      </c>
      <c r="BD71" s="46"/>
      <c r="BE71" s="46"/>
      <c r="BF71" s="47"/>
      <c r="BG71" s="48" t="str">
        <f xml:space="preserve"> IF(ISBLANK($A$3),"", CONCATENATE(TEXT(BG70/$B$3,"0,00"), " ", $A$3))</f>
        <v/>
      </c>
      <c r="BH71" s="35"/>
      <c r="BI71" s="35"/>
      <c r="BJ71" s="49"/>
    </row>
    <row r="72" spans="1:62" ht="12.75" customHeight="1" x14ac:dyDescent="0.2">
      <c r="A72" s="50" t="str">
        <f>CHAR(160)</f>
        <v> </v>
      </c>
      <c r="B72" s="50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35"/>
      <c r="BI72" s="35"/>
      <c r="BJ72" s="35"/>
    </row>
    <row r="73" spans="1:62" ht="12.75" customHeight="1" x14ac:dyDescent="0.2">
      <c r="A73" s="1"/>
      <c r="B73" s="4"/>
      <c r="C73" s="4"/>
      <c r="D73" s="4"/>
      <c r="G73" s="5"/>
      <c r="H73" s="5"/>
      <c r="I73" s="5"/>
      <c r="J73" s="1"/>
      <c r="M73" s="1"/>
    </row>
    <row r="74" spans="1:62" ht="15" customHeight="1" x14ac:dyDescent="0.25">
      <c r="A74" s="4"/>
      <c r="B74" s="7" t="s">
        <v>182</v>
      </c>
      <c r="C74" s="1"/>
      <c r="D74" s="1"/>
      <c r="G74" s="1"/>
      <c r="H74" s="1"/>
      <c r="I74" s="1"/>
      <c r="J74" s="1"/>
      <c r="M74" s="1"/>
      <c r="P74" s="8"/>
    </row>
    <row r="75" spans="1:62" ht="8.25" customHeight="1" x14ac:dyDescent="0.25">
      <c r="A75" s="4"/>
      <c r="B75" s="7"/>
      <c r="C75" s="1"/>
      <c r="D75" s="1"/>
      <c r="G75" s="1"/>
      <c r="H75" s="1"/>
      <c r="I75" s="1"/>
      <c r="J75" s="1"/>
      <c r="M75" s="1"/>
      <c r="P75" s="8"/>
    </row>
    <row r="76" spans="1:62" ht="12.75" customHeight="1" x14ac:dyDescent="0.2">
      <c r="A76" s="9" t="s">
        <v>183</v>
      </c>
      <c r="Q76" s="9"/>
      <c r="R76" s="9"/>
      <c r="S76" s="9"/>
    </row>
    <row r="77" spans="1:62" ht="12.75" customHeight="1" x14ac:dyDescent="0.2">
      <c r="A77" s="1" t="s">
        <v>13</v>
      </c>
      <c r="B77" s="10"/>
      <c r="C77" s="1"/>
      <c r="D77" s="1"/>
      <c r="G77" s="5"/>
      <c r="H77" s="5"/>
      <c r="I77" s="5"/>
      <c r="J77" s="1" t="s">
        <v>1</v>
      </c>
      <c r="M77" s="1"/>
      <c r="P77" s="11" t="s">
        <v>36</v>
      </c>
    </row>
    <row r="78" spans="1:62" ht="12.75" customHeight="1" x14ac:dyDescent="0.2">
      <c r="A78" s="10" t="s">
        <v>37</v>
      </c>
      <c r="B78" s="1"/>
      <c r="C78" s="1"/>
      <c r="D78" s="1"/>
      <c r="G78" s="5"/>
      <c r="H78" s="5"/>
      <c r="I78" s="5"/>
      <c r="J78" s="1" t="s">
        <v>2</v>
      </c>
      <c r="M78" s="1"/>
      <c r="P78" s="12"/>
    </row>
    <row r="79" spans="1:62" ht="12.75" customHeight="1" x14ac:dyDescent="0.2">
      <c r="A79" s="1" t="s">
        <v>3</v>
      </c>
      <c r="B79" s="10" t="s">
        <v>33</v>
      </c>
      <c r="C79" s="1"/>
      <c r="D79" s="1"/>
      <c r="G79" s="5"/>
      <c r="H79" s="5"/>
      <c r="I79" s="5"/>
      <c r="J79" s="1" t="s">
        <v>4</v>
      </c>
      <c r="M79" s="1"/>
      <c r="P79" s="12">
        <v>42949</v>
      </c>
    </row>
    <row r="80" spans="1:62" ht="12.75" customHeight="1" x14ac:dyDescent="0.2">
      <c r="A80" s="1" t="s">
        <v>5</v>
      </c>
      <c r="B80" s="13">
        <v>0</v>
      </c>
      <c r="C80" s="1"/>
      <c r="D80" s="1"/>
      <c r="G80" s="5"/>
      <c r="H80" s="5"/>
      <c r="I80" s="5"/>
      <c r="J80" s="1" t="s">
        <v>6</v>
      </c>
      <c r="M80" s="1"/>
      <c r="P80" s="12"/>
    </row>
    <row r="81" spans="1:62" ht="12.75" customHeight="1" x14ac:dyDescent="0.2">
      <c r="A81" s="4"/>
      <c r="B81" s="4"/>
      <c r="C81" s="1"/>
      <c r="D81" s="1"/>
      <c r="G81" s="5"/>
      <c r="H81" s="5"/>
      <c r="I81" s="5"/>
      <c r="J81" s="1"/>
      <c r="M81" s="1"/>
    </row>
    <row r="82" spans="1:62" ht="13.5" customHeight="1" thickBot="1" x14ac:dyDescent="0.25">
      <c r="A82" s="1"/>
      <c r="B82" s="1"/>
      <c r="C82" s="2"/>
      <c r="D82" s="2"/>
      <c r="G82" s="2"/>
      <c r="H82" s="2"/>
      <c r="K82" s="2"/>
      <c r="L82" s="2"/>
      <c r="O82" s="2"/>
      <c r="P82" s="2"/>
      <c r="S82" s="2"/>
      <c r="T82" s="2"/>
      <c r="W82" s="2"/>
      <c r="X82" s="2"/>
      <c r="AA82" s="2"/>
      <c r="AB82" s="2"/>
      <c r="AE82" s="2"/>
      <c r="AF82" s="2"/>
      <c r="AI82" s="2"/>
      <c r="AJ82" s="2"/>
      <c r="AM82" s="2"/>
      <c r="AN82" s="2"/>
      <c r="AQ82" s="2"/>
      <c r="AR82" s="2"/>
      <c r="AU82" s="2"/>
      <c r="AV82" s="2"/>
      <c r="AY82" s="2"/>
      <c r="AZ82" s="2"/>
      <c r="BC82" s="2"/>
      <c r="BD82" s="2"/>
      <c r="BG82" s="1"/>
      <c r="BH82" s="1"/>
      <c r="BI82" s="1"/>
      <c r="BJ82" s="1"/>
    </row>
    <row r="83" spans="1:62" ht="27" customHeight="1" thickBot="1" x14ac:dyDescent="0.25">
      <c r="A83" s="14" t="s">
        <v>7</v>
      </c>
      <c r="B83" s="15" t="s">
        <v>8</v>
      </c>
      <c r="C83" s="15" t="s">
        <v>17</v>
      </c>
      <c r="D83" s="15" t="s">
        <v>11</v>
      </c>
      <c r="E83" s="15"/>
      <c r="F83" s="15"/>
      <c r="G83" s="15" t="s">
        <v>18</v>
      </c>
      <c r="H83" s="15" t="s">
        <v>11</v>
      </c>
      <c r="I83" s="15"/>
      <c r="J83" s="15"/>
      <c r="K83" s="15" t="s">
        <v>19</v>
      </c>
      <c r="L83" s="15" t="s">
        <v>11</v>
      </c>
      <c r="M83" s="15"/>
      <c r="N83" s="15"/>
      <c r="O83" s="15" t="s">
        <v>20</v>
      </c>
      <c r="P83" s="15" t="s">
        <v>11</v>
      </c>
      <c r="Q83" s="15"/>
      <c r="R83" s="15"/>
      <c r="S83" s="15" t="s">
        <v>21</v>
      </c>
      <c r="T83" s="15" t="s">
        <v>11</v>
      </c>
      <c r="U83" s="15"/>
      <c r="V83" s="15"/>
      <c r="W83" s="15" t="s">
        <v>22</v>
      </c>
      <c r="X83" s="15" t="s">
        <v>11</v>
      </c>
      <c r="Y83" s="15"/>
      <c r="Z83" s="15"/>
      <c r="AA83" s="15" t="s">
        <v>23</v>
      </c>
      <c r="AB83" s="15" t="s">
        <v>11</v>
      </c>
      <c r="AC83" s="15"/>
      <c r="AD83" s="15"/>
      <c r="AE83" s="15" t="s">
        <v>24</v>
      </c>
      <c r="AF83" s="15" t="s">
        <v>11</v>
      </c>
      <c r="AG83" s="15"/>
      <c r="AH83" s="15"/>
      <c r="AI83" s="15" t="s">
        <v>25</v>
      </c>
      <c r="AJ83" s="15" t="s">
        <v>11</v>
      </c>
      <c r="AK83" s="15"/>
      <c r="AL83" s="15"/>
      <c r="AM83" s="15" t="s">
        <v>26</v>
      </c>
      <c r="AN83" s="15" t="s">
        <v>11</v>
      </c>
      <c r="AO83" s="15"/>
      <c r="AP83" s="15"/>
      <c r="AQ83" s="15" t="s">
        <v>27</v>
      </c>
      <c r="AR83" s="15" t="s">
        <v>11</v>
      </c>
      <c r="AS83" s="15"/>
      <c r="AT83" s="15"/>
      <c r="AU83" s="15" t="s">
        <v>28</v>
      </c>
      <c r="AV83" s="15" t="s">
        <v>11</v>
      </c>
      <c r="AW83" s="15"/>
      <c r="AX83" s="15"/>
      <c r="AY83" s="15" t="s">
        <v>17</v>
      </c>
      <c r="AZ83" s="15" t="s">
        <v>11</v>
      </c>
      <c r="BA83" s="15"/>
      <c r="BB83" s="15"/>
      <c r="BC83" s="15" t="s">
        <v>18</v>
      </c>
      <c r="BD83" s="15" t="s">
        <v>11</v>
      </c>
      <c r="BE83" s="15"/>
      <c r="BF83" s="15"/>
      <c r="BG83" s="16" t="s">
        <v>9</v>
      </c>
      <c r="BH83" s="17"/>
      <c r="BI83" s="17"/>
      <c r="BJ83" s="18" t="s">
        <v>10</v>
      </c>
    </row>
    <row r="84" spans="1:62" ht="15.75" customHeight="1" thickBot="1" x14ac:dyDescent="0.25">
      <c r="A84" s="19" t="s">
        <v>29</v>
      </c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1"/>
      <c r="BI84" s="21"/>
      <c r="BJ84" s="22"/>
    </row>
    <row r="85" spans="1:62" x14ac:dyDescent="0.2">
      <c r="A85" s="23"/>
      <c r="B85" s="24"/>
      <c r="C85" s="25">
        <v>38919.599999999999</v>
      </c>
      <c r="D85" s="25"/>
      <c r="E85" s="25">
        <v>10811</v>
      </c>
      <c r="F85" s="25"/>
      <c r="G85" s="25">
        <v>13621.87</v>
      </c>
      <c r="H85" s="25"/>
      <c r="I85" s="25">
        <v>3783.85</v>
      </c>
      <c r="J85" s="25"/>
      <c r="K85" s="25">
        <v>62342.879999999997</v>
      </c>
      <c r="L85" s="25"/>
      <c r="M85" s="25">
        <v>10811</v>
      </c>
      <c r="N85" s="25"/>
      <c r="O85" s="25">
        <v>36337.879999999997</v>
      </c>
      <c r="P85" s="25"/>
      <c r="Q85" s="25">
        <v>8353.9500000000007</v>
      </c>
      <c r="R85" s="25"/>
      <c r="S85" s="25">
        <v>38919.599999999999</v>
      </c>
      <c r="T85" s="25"/>
      <c r="U85" s="25">
        <v>10811</v>
      </c>
      <c r="V85" s="25"/>
      <c r="W85" s="25">
        <v>38919.599999999999</v>
      </c>
      <c r="X85" s="25"/>
      <c r="Y85" s="25">
        <v>10811</v>
      </c>
      <c r="Z85" s="25"/>
      <c r="AA85" s="25">
        <v>83350.98</v>
      </c>
      <c r="AB85" s="25"/>
      <c r="AC85" s="25">
        <v>5640.52</v>
      </c>
      <c r="AD85" s="25"/>
      <c r="AE85" s="25">
        <v>78597.570000000007</v>
      </c>
      <c r="AF85" s="25"/>
      <c r="AG85" s="25">
        <v>10296.19</v>
      </c>
      <c r="AH85" s="25"/>
      <c r="AI85" s="25">
        <v>39052.83</v>
      </c>
      <c r="AJ85" s="25"/>
      <c r="AK85" s="25">
        <v>10811</v>
      </c>
      <c r="AL85" s="25"/>
      <c r="AM85" s="25">
        <v>39052.83</v>
      </c>
      <c r="AN85" s="25"/>
      <c r="AO85" s="25">
        <v>10811</v>
      </c>
      <c r="AP85" s="25"/>
      <c r="AQ85" s="25">
        <v>38401.699999999997</v>
      </c>
      <c r="AR85" s="25"/>
      <c r="AS85" s="25">
        <v>10270.450000000001</v>
      </c>
      <c r="AT85" s="25"/>
      <c r="AU85" s="25">
        <v>41742.129999999997</v>
      </c>
      <c r="AV85" s="25"/>
      <c r="AW85" s="25">
        <v>10340.959999999999</v>
      </c>
      <c r="AX85" s="25"/>
      <c r="AY85" s="25">
        <v>23288.720000000001</v>
      </c>
      <c r="AZ85" s="25"/>
      <c r="BA85" s="25">
        <v>11882</v>
      </c>
      <c r="BB85" s="25"/>
      <c r="BC85" s="25">
        <v>60598.2</v>
      </c>
      <c r="BD85" s="25"/>
      <c r="BE85" s="25">
        <v>11882</v>
      </c>
      <c r="BF85" s="25"/>
      <c r="BG85" s="26">
        <v>633146.39</v>
      </c>
      <c r="BH85" s="27"/>
      <c r="BI85" s="28"/>
      <c r="BJ85" s="29"/>
    </row>
    <row r="86" spans="1:62" hidden="1" x14ac:dyDescent="0.2">
      <c r="A86" s="30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3"/>
      <c r="BH86" s="34"/>
      <c r="BI86" s="35"/>
      <c r="BJ86" s="36"/>
    </row>
    <row r="87" spans="1:62" ht="13.5" hidden="1" thickBot="1" x14ac:dyDescent="0.25">
      <c r="A87" s="30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3"/>
      <c r="BH87" s="34"/>
      <c r="BI87" s="35"/>
      <c r="BJ87" s="36"/>
    </row>
    <row r="88" spans="1:62" ht="13.5" customHeight="1" thickBot="1" x14ac:dyDescent="0.25">
      <c r="A88" s="44"/>
      <c r="B88" s="45"/>
      <c r="C88" s="46" t="str">
        <f xml:space="preserve"> IF(ISBLANK($A$3),"", CONCATENATE(TEXT(#REF!/$B$3,"0,00"), " ", $A$3))</f>
        <v/>
      </c>
      <c r="D88" s="46"/>
      <c r="E88" s="46"/>
      <c r="F88" s="47"/>
      <c r="G88" s="46" t="str">
        <f xml:space="preserve"> IF(ISBLANK($A$3),"", CONCATENATE(TEXT(#REF!/$B$3,"0,00"), " ", $A$3))</f>
        <v/>
      </c>
      <c r="H88" s="46"/>
      <c r="I88" s="46"/>
      <c r="J88" s="47"/>
      <c r="K88" s="46" t="str">
        <f xml:space="preserve"> IF(ISBLANK($A$3),"", CONCATENATE(TEXT(#REF!/$B$3,"0,00"), " ", $A$3))</f>
        <v/>
      </c>
      <c r="L88" s="46"/>
      <c r="M88" s="46"/>
      <c r="N88" s="47"/>
      <c r="O88" s="46" t="str">
        <f xml:space="preserve"> IF(ISBLANK($A$3),"", CONCATENATE(TEXT(#REF!/$B$3,"0,00"), " ", $A$3))</f>
        <v/>
      </c>
      <c r="P88" s="46"/>
      <c r="Q88" s="46"/>
      <c r="R88" s="47"/>
      <c r="S88" s="46" t="str">
        <f xml:space="preserve"> IF(ISBLANK($A$3),"", CONCATENATE(TEXT(#REF!/$B$3,"0,00"), " ", $A$3))</f>
        <v/>
      </c>
      <c r="T88" s="46"/>
      <c r="U88" s="46"/>
      <c r="V88" s="47"/>
      <c r="W88" s="46" t="str">
        <f xml:space="preserve"> IF(ISBLANK($A$3),"", CONCATENATE(TEXT(#REF!/$B$3,"0,00"), " ", $A$3))</f>
        <v/>
      </c>
      <c r="X88" s="46"/>
      <c r="Y88" s="46"/>
      <c r="Z88" s="47"/>
      <c r="AA88" s="46" t="str">
        <f xml:space="preserve"> IF(ISBLANK($A$3),"", CONCATENATE(TEXT(#REF!/$B$3,"0,00"), " ", $A$3))</f>
        <v/>
      </c>
      <c r="AB88" s="46"/>
      <c r="AC88" s="46"/>
      <c r="AD88" s="47"/>
      <c r="AE88" s="46" t="str">
        <f xml:space="preserve"> IF(ISBLANK($A$3),"", CONCATENATE(TEXT(#REF!/$B$3,"0,00"), " ", $A$3))</f>
        <v/>
      </c>
      <c r="AF88" s="46"/>
      <c r="AG88" s="46"/>
      <c r="AH88" s="47"/>
      <c r="AI88" s="46" t="str">
        <f xml:space="preserve"> IF(ISBLANK($A$3),"", CONCATENATE(TEXT(#REF!/$B$3,"0,00"), " ", $A$3))</f>
        <v/>
      </c>
      <c r="AJ88" s="46"/>
      <c r="AK88" s="46"/>
      <c r="AL88" s="47"/>
      <c r="AM88" s="46" t="str">
        <f xml:space="preserve"> IF(ISBLANK($A$3),"", CONCATENATE(TEXT(#REF!/$B$3,"0,00"), " ", $A$3))</f>
        <v/>
      </c>
      <c r="AN88" s="46"/>
      <c r="AO88" s="46"/>
      <c r="AP88" s="47"/>
      <c r="AQ88" s="46" t="str">
        <f xml:space="preserve"> IF(ISBLANK($A$3),"", CONCATENATE(TEXT(#REF!/$B$3,"0,00"), " ", $A$3))</f>
        <v/>
      </c>
      <c r="AR88" s="46"/>
      <c r="AS88" s="46"/>
      <c r="AT88" s="47"/>
      <c r="AU88" s="46" t="str">
        <f xml:space="preserve"> IF(ISBLANK($A$3),"", CONCATENATE(TEXT(#REF!/$B$3,"0,00"), " ", $A$3))</f>
        <v/>
      </c>
      <c r="AV88" s="46"/>
      <c r="AW88" s="46"/>
      <c r="AX88" s="47"/>
      <c r="AY88" s="46" t="str">
        <f xml:space="preserve"> IF(ISBLANK($A$3),"", CONCATENATE(TEXT(#REF!/$B$3,"0,00"), " ", $A$3))</f>
        <v/>
      </c>
      <c r="AZ88" s="46"/>
      <c r="BA88" s="46"/>
      <c r="BB88" s="47"/>
      <c r="BC88" s="46" t="str">
        <f xml:space="preserve"> IF(ISBLANK($A$3),"", CONCATENATE(TEXT(#REF!/$B$3,"0,00"), " ", $A$3))</f>
        <v/>
      </c>
      <c r="BD88" s="46"/>
      <c r="BE88" s="46"/>
      <c r="BF88" s="47"/>
      <c r="BG88" s="48" t="str">
        <f xml:space="preserve"> IF(ISBLANK($A$3),"", CONCATENATE(TEXT(#REF!/$B$3,"0,00"), " ", $A$3))</f>
        <v/>
      </c>
      <c r="BH88" s="35"/>
      <c r="BI88" s="35"/>
      <c r="BJ88" s="49"/>
    </row>
    <row r="89" spans="1:62" ht="13.5" customHeight="1" thickBot="1" x14ac:dyDescent="0.25">
      <c r="A89" s="1"/>
      <c r="B89" s="1"/>
      <c r="C89" s="2"/>
      <c r="D89" s="2"/>
      <c r="G89" s="2"/>
      <c r="H89" s="2"/>
      <c r="K89" s="2"/>
      <c r="L89" s="2"/>
      <c r="O89" s="2"/>
      <c r="P89" s="2"/>
      <c r="S89" s="2"/>
      <c r="T89" s="2"/>
      <c r="W89" s="2"/>
      <c r="X89" s="2"/>
      <c r="AA89" s="2"/>
      <c r="AB89" s="2"/>
      <c r="AE89" s="2"/>
      <c r="AF89" s="2"/>
      <c r="AI89" s="2"/>
      <c r="AJ89" s="2"/>
      <c r="AM89" s="2"/>
      <c r="AN89" s="2"/>
      <c r="AQ89" s="2"/>
      <c r="AR89" s="2"/>
      <c r="AU89" s="2"/>
      <c r="AV89" s="2"/>
      <c r="AY89" s="2"/>
      <c r="AZ89" s="2"/>
      <c r="BC89" s="2"/>
      <c r="BD89" s="2"/>
      <c r="BG89" s="1"/>
      <c r="BH89" s="1"/>
      <c r="BI89" s="1"/>
      <c r="BJ89" s="1"/>
    </row>
    <row r="90" spans="1:62" ht="27" customHeight="1" thickBot="1" x14ac:dyDescent="0.25">
      <c r="A90" s="14" t="s">
        <v>7</v>
      </c>
      <c r="B90" s="15" t="s">
        <v>8</v>
      </c>
      <c r="C90" s="15" t="s">
        <v>17</v>
      </c>
      <c r="D90" s="15" t="s">
        <v>11</v>
      </c>
      <c r="E90" s="15"/>
      <c r="F90" s="15"/>
      <c r="G90" s="15" t="s">
        <v>18</v>
      </c>
      <c r="H90" s="15" t="s">
        <v>11</v>
      </c>
      <c r="I90" s="15"/>
      <c r="J90" s="15"/>
      <c r="K90" s="15" t="s">
        <v>19</v>
      </c>
      <c r="L90" s="15" t="s">
        <v>11</v>
      </c>
      <c r="M90" s="15"/>
      <c r="N90" s="15"/>
      <c r="O90" s="15" t="s">
        <v>20</v>
      </c>
      <c r="P90" s="15" t="s">
        <v>11</v>
      </c>
      <c r="Q90" s="15"/>
      <c r="R90" s="15"/>
      <c r="S90" s="15" t="s">
        <v>21</v>
      </c>
      <c r="T90" s="15" t="s">
        <v>11</v>
      </c>
      <c r="U90" s="15"/>
      <c r="V90" s="15"/>
      <c r="W90" s="15" t="s">
        <v>22</v>
      </c>
      <c r="X90" s="15" t="s">
        <v>11</v>
      </c>
      <c r="Y90" s="15"/>
      <c r="Z90" s="15"/>
      <c r="AA90" s="15" t="s">
        <v>23</v>
      </c>
      <c r="AB90" s="15" t="s">
        <v>11</v>
      </c>
      <c r="AC90" s="15"/>
      <c r="AD90" s="15"/>
      <c r="AE90" s="15" t="s">
        <v>24</v>
      </c>
      <c r="AF90" s="15" t="s">
        <v>11</v>
      </c>
      <c r="AG90" s="15"/>
      <c r="AH90" s="15"/>
      <c r="AI90" s="15" t="s">
        <v>25</v>
      </c>
      <c r="AJ90" s="15" t="s">
        <v>11</v>
      </c>
      <c r="AK90" s="15"/>
      <c r="AL90" s="15"/>
      <c r="AM90" s="15" t="s">
        <v>26</v>
      </c>
      <c r="AN90" s="15" t="s">
        <v>11</v>
      </c>
      <c r="AO90" s="15"/>
      <c r="AP90" s="15"/>
      <c r="AQ90" s="15" t="s">
        <v>27</v>
      </c>
      <c r="AR90" s="15" t="s">
        <v>11</v>
      </c>
      <c r="AS90" s="15"/>
      <c r="AT90" s="15"/>
      <c r="AU90" s="15" t="s">
        <v>28</v>
      </c>
      <c r="AV90" s="15" t="s">
        <v>11</v>
      </c>
      <c r="AW90" s="15"/>
      <c r="AX90" s="15"/>
      <c r="AY90" s="15" t="s">
        <v>17</v>
      </c>
      <c r="AZ90" s="15" t="s">
        <v>11</v>
      </c>
      <c r="BA90" s="15"/>
      <c r="BB90" s="15"/>
      <c r="BC90" s="15" t="s">
        <v>18</v>
      </c>
      <c r="BD90" s="15" t="s">
        <v>11</v>
      </c>
      <c r="BE90" s="15"/>
      <c r="BF90" s="15"/>
      <c r="BG90" s="16" t="s">
        <v>9</v>
      </c>
      <c r="BH90" s="17"/>
      <c r="BI90" s="17"/>
      <c r="BJ90" s="18" t="s">
        <v>10</v>
      </c>
    </row>
    <row r="91" spans="1:62" ht="15.75" customHeight="1" thickBot="1" x14ac:dyDescent="0.25">
      <c r="A91" s="19" t="s">
        <v>30</v>
      </c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1"/>
      <c r="BI91" s="21"/>
      <c r="BJ91" s="22"/>
    </row>
    <row r="92" spans="1:62" ht="12.75" customHeight="1" x14ac:dyDescent="0.2">
      <c r="A92" s="37" t="s">
        <v>336</v>
      </c>
      <c r="B92" s="38"/>
      <c r="C92" s="25">
        <v>38919.599999999999</v>
      </c>
      <c r="D92" s="25"/>
      <c r="E92" s="25">
        <v>10811</v>
      </c>
      <c r="F92" s="25"/>
      <c r="G92" s="25">
        <v>13621.87</v>
      </c>
      <c r="H92" s="25"/>
      <c r="I92" s="25">
        <v>3783.85</v>
      </c>
      <c r="J92" s="25"/>
      <c r="K92" s="25">
        <v>62342.879999999997</v>
      </c>
      <c r="L92" s="25"/>
      <c r="M92" s="25">
        <v>10811</v>
      </c>
      <c r="N92" s="25"/>
      <c r="O92" s="25">
        <v>36337.879999999997</v>
      </c>
      <c r="P92" s="25"/>
      <c r="Q92" s="25">
        <v>8353.9500000000007</v>
      </c>
      <c r="R92" s="25"/>
      <c r="S92" s="25">
        <v>38919.599999999999</v>
      </c>
      <c r="T92" s="25"/>
      <c r="U92" s="25">
        <v>10811</v>
      </c>
      <c r="V92" s="25"/>
      <c r="W92" s="25">
        <v>38919.599999999999</v>
      </c>
      <c r="X92" s="25"/>
      <c r="Y92" s="25">
        <v>10811</v>
      </c>
      <c r="Z92" s="25"/>
      <c r="AA92" s="25">
        <v>83350.98</v>
      </c>
      <c r="AB92" s="25"/>
      <c r="AC92" s="25">
        <v>5640.52</v>
      </c>
      <c r="AD92" s="25"/>
      <c r="AE92" s="25">
        <v>78597.570000000007</v>
      </c>
      <c r="AF92" s="25"/>
      <c r="AG92" s="25">
        <v>10296.19</v>
      </c>
      <c r="AH92" s="25"/>
      <c r="AI92" s="25">
        <v>39052.83</v>
      </c>
      <c r="AJ92" s="25"/>
      <c r="AK92" s="25">
        <v>10811</v>
      </c>
      <c r="AL92" s="25"/>
      <c r="AM92" s="25">
        <v>39052.83</v>
      </c>
      <c r="AN92" s="25"/>
      <c r="AO92" s="25">
        <v>10811</v>
      </c>
      <c r="AP92" s="25"/>
      <c r="AQ92" s="25">
        <v>38401.699999999997</v>
      </c>
      <c r="AR92" s="25"/>
      <c r="AS92" s="25">
        <v>10270.450000000001</v>
      </c>
      <c r="AT92" s="25"/>
      <c r="AU92" s="25">
        <v>41742.129999999997</v>
      </c>
      <c r="AV92" s="25"/>
      <c r="AW92" s="25">
        <v>10340.959999999999</v>
      </c>
      <c r="AX92" s="25"/>
      <c r="AY92" s="25">
        <v>23288.720000000001</v>
      </c>
      <c r="AZ92" s="25"/>
      <c r="BA92" s="25">
        <v>11882</v>
      </c>
      <c r="BB92" s="25"/>
      <c r="BC92" s="25">
        <v>60598.2</v>
      </c>
      <c r="BD92" s="25"/>
      <c r="BE92" s="25">
        <v>11882</v>
      </c>
      <c r="BF92" s="25"/>
      <c r="BG92" s="26">
        <v>633146.39</v>
      </c>
      <c r="BH92" s="35"/>
      <c r="BI92" s="35"/>
      <c r="BJ92" s="42"/>
    </row>
    <row r="93" spans="1:62" ht="13.5" customHeight="1" thickBot="1" x14ac:dyDescent="0.25">
      <c r="A93" s="53"/>
      <c r="B93" s="45"/>
      <c r="C93" s="46" t="str">
        <f xml:space="preserve"> IF(ISBLANK($A$3),"", CONCATENATE(TEXT(C92/$B$3,"0,00"), " ", $A$3))</f>
        <v/>
      </c>
      <c r="D93" s="46"/>
      <c r="E93" s="46"/>
      <c r="F93" s="47"/>
      <c r="G93" s="46" t="str">
        <f xml:space="preserve"> IF(ISBLANK($A$3),"", CONCATENATE(TEXT(G92/$B$3,"0,00"), " ", $A$3))</f>
        <v/>
      </c>
      <c r="H93" s="46"/>
      <c r="I93" s="46"/>
      <c r="J93" s="47"/>
      <c r="K93" s="46" t="str">
        <f xml:space="preserve"> IF(ISBLANK($A$3),"", CONCATENATE(TEXT(K92/$B$3,"0,00"), " ", $A$3))</f>
        <v/>
      </c>
      <c r="L93" s="46"/>
      <c r="M93" s="46"/>
      <c r="N93" s="47"/>
      <c r="O93" s="46" t="str">
        <f xml:space="preserve"> IF(ISBLANK($A$3),"", CONCATENATE(TEXT(O92/$B$3,"0,00"), " ", $A$3))</f>
        <v/>
      </c>
      <c r="P93" s="46"/>
      <c r="Q93" s="46"/>
      <c r="R93" s="47"/>
      <c r="S93" s="46" t="str">
        <f xml:space="preserve"> IF(ISBLANK($A$3),"", CONCATENATE(TEXT(S92/$B$3,"0,00"), " ", $A$3))</f>
        <v/>
      </c>
      <c r="T93" s="46"/>
      <c r="U93" s="46"/>
      <c r="V93" s="47"/>
      <c r="W93" s="46" t="str">
        <f xml:space="preserve"> IF(ISBLANK($A$3),"", CONCATENATE(TEXT(W92/$B$3,"0,00"), " ", $A$3))</f>
        <v/>
      </c>
      <c r="X93" s="46"/>
      <c r="Y93" s="46"/>
      <c r="Z93" s="47"/>
      <c r="AA93" s="46" t="str">
        <f xml:space="preserve"> IF(ISBLANK($A$3),"", CONCATENATE(TEXT(AA92/$B$3,"0,00"), " ", $A$3))</f>
        <v/>
      </c>
      <c r="AB93" s="46"/>
      <c r="AC93" s="46"/>
      <c r="AD93" s="47"/>
      <c r="AE93" s="46" t="str">
        <f xml:space="preserve"> IF(ISBLANK($A$3),"", CONCATENATE(TEXT(AE92/$B$3,"0,00"), " ", $A$3))</f>
        <v/>
      </c>
      <c r="AF93" s="46"/>
      <c r="AG93" s="46"/>
      <c r="AH93" s="47"/>
      <c r="AI93" s="46" t="str">
        <f xml:space="preserve"> IF(ISBLANK($A$3),"", CONCATENATE(TEXT(AI92/$B$3,"0,00"), " ", $A$3))</f>
        <v/>
      </c>
      <c r="AJ93" s="46"/>
      <c r="AK93" s="46"/>
      <c r="AL93" s="47"/>
      <c r="AM93" s="46" t="str">
        <f xml:space="preserve"> IF(ISBLANK($A$3),"", CONCATENATE(TEXT(AM92/$B$3,"0,00"), " ", $A$3))</f>
        <v/>
      </c>
      <c r="AN93" s="46"/>
      <c r="AO93" s="46"/>
      <c r="AP93" s="47"/>
      <c r="AQ93" s="46" t="str">
        <f xml:space="preserve"> IF(ISBLANK($A$3),"", CONCATENATE(TEXT(AQ92/$B$3,"0,00"), " ", $A$3))</f>
        <v/>
      </c>
      <c r="AR93" s="46"/>
      <c r="AS93" s="46"/>
      <c r="AT93" s="47"/>
      <c r="AU93" s="46" t="str">
        <f xml:space="preserve"> IF(ISBLANK($A$3),"", CONCATENATE(TEXT(AU92/$B$3,"0,00"), " ", $A$3))</f>
        <v/>
      </c>
      <c r="AV93" s="46"/>
      <c r="AW93" s="46"/>
      <c r="AX93" s="47"/>
      <c r="AY93" s="46" t="str">
        <f xml:space="preserve"> IF(ISBLANK($A$3),"", CONCATENATE(TEXT(AY92/$B$3,"0,00"), " ", $A$3))</f>
        <v/>
      </c>
      <c r="AZ93" s="46"/>
      <c r="BA93" s="46"/>
      <c r="BB93" s="47"/>
      <c r="BC93" s="46" t="str">
        <f xml:space="preserve"> IF(ISBLANK($A$3),"", CONCATENATE(TEXT(BC92/$B$3,"0,00"), " ", $A$3))</f>
        <v/>
      </c>
      <c r="BD93" s="46"/>
      <c r="BE93" s="46"/>
      <c r="BF93" s="47"/>
      <c r="BG93" s="48" t="str">
        <f xml:space="preserve"> IF(ISBLANK($A$3),"", CONCATENATE(TEXT(BG92/$B$3,"0,00"), " ", $A$3))</f>
        <v/>
      </c>
      <c r="BH93" s="35"/>
      <c r="BI93" s="35"/>
      <c r="BJ93" s="49"/>
    </row>
    <row r="94" spans="1:62" ht="12.75" customHeight="1" x14ac:dyDescent="0.2">
      <c r="A94" s="50" t="str">
        <f>CHAR(160)</f>
        <v> </v>
      </c>
      <c r="B94" s="50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35"/>
      <c r="BI94" s="35"/>
      <c r="BJ94" s="35"/>
    </row>
    <row r="95" spans="1:62" ht="12.75" customHeight="1" x14ac:dyDescent="0.2">
      <c r="A95" s="1"/>
      <c r="B95" s="4"/>
      <c r="C95" s="4"/>
      <c r="D95" s="4"/>
      <c r="G95" s="5"/>
      <c r="H95" s="5"/>
      <c r="I95" s="5"/>
      <c r="J95" s="1"/>
      <c r="M95" s="1"/>
    </row>
    <row r="96" spans="1:62" ht="15" customHeight="1" x14ac:dyDescent="0.25">
      <c r="A96" s="4"/>
      <c r="B96" s="7" t="s">
        <v>184</v>
      </c>
      <c r="C96" s="1"/>
      <c r="D96" s="1"/>
      <c r="G96" s="1"/>
      <c r="H96" s="1"/>
      <c r="I96" s="1"/>
      <c r="J96" s="1"/>
      <c r="M96" s="1"/>
      <c r="P96" s="8"/>
    </row>
    <row r="97" spans="1:62" ht="8.25" customHeight="1" x14ac:dyDescent="0.25">
      <c r="A97" s="4"/>
      <c r="B97" s="7"/>
      <c r="C97" s="1"/>
      <c r="D97" s="1"/>
      <c r="G97" s="1"/>
      <c r="H97" s="1"/>
      <c r="I97" s="1"/>
      <c r="J97" s="1"/>
      <c r="M97" s="1"/>
      <c r="P97" s="8"/>
    </row>
    <row r="98" spans="1:62" ht="12.75" customHeight="1" x14ac:dyDescent="0.2">
      <c r="A98" s="9" t="s">
        <v>185</v>
      </c>
      <c r="Q98" s="9"/>
      <c r="R98" s="9"/>
      <c r="S98" s="9"/>
    </row>
    <row r="99" spans="1:62" ht="12.75" customHeight="1" x14ac:dyDescent="0.2">
      <c r="A99" s="1" t="s">
        <v>13</v>
      </c>
      <c r="B99" s="10"/>
      <c r="C99" s="1"/>
      <c r="D99" s="1"/>
      <c r="G99" s="5"/>
      <c r="H99" s="5"/>
      <c r="I99" s="5"/>
      <c r="J99" s="1" t="s">
        <v>1</v>
      </c>
      <c r="M99" s="1"/>
      <c r="P99" s="11" t="s">
        <v>38</v>
      </c>
    </row>
    <row r="100" spans="1:62" ht="12.75" customHeight="1" x14ac:dyDescent="0.2">
      <c r="A100" s="10" t="s">
        <v>39</v>
      </c>
      <c r="B100" s="1"/>
      <c r="C100" s="1"/>
      <c r="D100" s="1"/>
      <c r="G100" s="5"/>
      <c r="H100" s="5"/>
      <c r="I100" s="5"/>
      <c r="J100" s="1" t="s">
        <v>2</v>
      </c>
      <c r="M100" s="1"/>
      <c r="P100" s="12">
        <v>22792</v>
      </c>
    </row>
    <row r="101" spans="1:62" ht="12.75" customHeight="1" x14ac:dyDescent="0.2">
      <c r="A101" s="1" t="s">
        <v>3</v>
      </c>
      <c r="B101" s="10" t="s">
        <v>33</v>
      </c>
      <c r="C101" s="1"/>
      <c r="D101" s="1"/>
      <c r="G101" s="5"/>
      <c r="H101" s="5"/>
      <c r="I101" s="5"/>
      <c r="J101" s="1" t="s">
        <v>4</v>
      </c>
      <c r="M101" s="1"/>
      <c r="P101" s="12">
        <v>35053</v>
      </c>
    </row>
    <row r="102" spans="1:62" ht="12.75" customHeight="1" x14ac:dyDescent="0.2">
      <c r="A102" s="1" t="s">
        <v>5</v>
      </c>
      <c r="B102" s="13">
        <v>0</v>
      </c>
      <c r="C102" s="1"/>
      <c r="D102" s="1"/>
      <c r="G102" s="5"/>
      <c r="H102" s="5"/>
      <c r="I102" s="5"/>
      <c r="J102" s="1" t="s">
        <v>6</v>
      </c>
      <c r="M102" s="1"/>
      <c r="P102" s="12"/>
    </row>
    <row r="103" spans="1:62" ht="12.75" customHeight="1" x14ac:dyDescent="0.2">
      <c r="A103" s="4"/>
      <c r="B103" s="4"/>
      <c r="C103" s="1"/>
      <c r="D103" s="1"/>
      <c r="G103" s="5"/>
      <c r="H103" s="5"/>
      <c r="I103" s="5"/>
      <c r="J103" s="1"/>
      <c r="M103" s="1"/>
    </row>
    <row r="104" spans="1:62" ht="13.5" customHeight="1" thickBot="1" x14ac:dyDescent="0.25">
      <c r="A104" s="1"/>
      <c r="B104" s="1"/>
      <c r="C104" s="2"/>
      <c r="D104" s="2"/>
      <c r="G104" s="2"/>
      <c r="H104" s="2"/>
      <c r="K104" s="2"/>
      <c r="L104" s="2"/>
      <c r="O104" s="2"/>
      <c r="P104" s="2"/>
      <c r="S104" s="2"/>
      <c r="T104" s="2"/>
      <c r="W104" s="2"/>
      <c r="X104" s="2"/>
      <c r="AA104" s="2"/>
      <c r="AB104" s="2"/>
      <c r="AE104" s="2"/>
      <c r="AF104" s="2"/>
      <c r="AI104" s="2"/>
      <c r="AJ104" s="2"/>
      <c r="AM104" s="2"/>
      <c r="AN104" s="2"/>
      <c r="AQ104" s="2"/>
      <c r="AR104" s="2"/>
      <c r="AU104" s="2"/>
      <c r="AV104" s="2"/>
      <c r="AY104" s="2"/>
      <c r="AZ104" s="2"/>
      <c r="BC104" s="2"/>
      <c r="BD104" s="2"/>
      <c r="BG104" s="1"/>
      <c r="BH104" s="1"/>
      <c r="BI104" s="1"/>
      <c r="BJ104" s="1"/>
    </row>
    <row r="105" spans="1:62" ht="27" customHeight="1" thickBot="1" x14ac:dyDescent="0.25">
      <c r="A105" s="14" t="s">
        <v>7</v>
      </c>
      <c r="B105" s="15" t="s">
        <v>8</v>
      </c>
      <c r="C105" s="15" t="s">
        <v>17</v>
      </c>
      <c r="D105" s="15" t="s">
        <v>11</v>
      </c>
      <c r="E105" s="15"/>
      <c r="F105" s="15"/>
      <c r="G105" s="15" t="s">
        <v>18</v>
      </c>
      <c r="H105" s="15" t="s">
        <v>11</v>
      </c>
      <c r="I105" s="15"/>
      <c r="J105" s="15"/>
      <c r="K105" s="15" t="s">
        <v>19</v>
      </c>
      <c r="L105" s="15" t="s">
        <v>11</v>
      </c>
      <c r="M105" s="15"/>
      <c r="N105" s="15"/>
      <c r="O105" s="15" t="s">
        <v>20</v>
      </c>
      <c r="P105" s="15" t="s">
        <v>11</v>
      </c>
      <c r="Q105" s="15"/>
      <c r="R105" s="15"/>
      <c r="S105" s="15" t="s">
        <v>21</v>
      </c>
      <c r="T105" s="15" t="s">
        <v>11</v>
      </c>
      <c r="U105" s="15"/>
      <c r="V105" s="15"/>
      <c r="W105" s="15" t="s">
        <v>22</v>
      </c>
      <c r="X105" s="15" t="s">
        <v>11</v>
      </c>
      <c r="Y105" s="15"/>
      <c r="Z105" s="15"/>
      <c r="AA105" s="15" t="s">
        <v>23</v>
      </c>
      <c r="AB105" s="15" t="s">
        <v>11</v>
      </c>
      <c r="AC105" s="15"/>
      <c r="AD105" s="15"/>
      <c r="AE105" s="15" t="s">
        <v>24</v>
      </c>
      <c r="AF105" s="15" t="s">
        <v>11</v>
      </c>
      <c r="AG105" s="15"/>
      <c r="AH105" s="15"/>
      <c r="AI105" s="15" t="s">
        <v>25</v>
      </c>
      <c r="AJ105" s="15" t="s">
        <v>11</v>
      </c>
      <c r="AK105" s="15"/>
      <c r="AL105" s="15"/>
      <c r="AM105" s="15" t="s">
        <v>26</v>
      </c>
      <c r="AN105" s="15" t="s">
        <v>11</v>
      </c>
      <c r="AO105" s="15"/>
      <c r="AP105" s="15"/>
      <c r="AQ105" s="15" t="s">
        <v>27</v>
      </c>
      <c r="AR105" s="15" t="s">
        <v>11</v>
      </c>
      <c r="AS105" s="15"/>
      <c r="AT105" s="15"/>
      <c r="AU105" s="15" t="s">
        <v>28</v>
      </c>
      <c r="AV105" s="15" t="s">
        <v>11</v>
      </c>
      <c r="AW105" s="15"/>
      <c r="AX105" s="15"/>
      <c r="AY105" s="15" t="s">
        <v>17</v>
      </c>
      <c r="AZ105" s="15" t="s">
        <v>11</v>
      </c>
      <c r="BA105" s="15"/>
      <c r="BB105" s="15"/>
      <c r="BC105" s="15" t="s">
        <v>18</v>
      </c>
      <c r="BD105" s="15" t="s">
        <v>11</v>
      </c>
      <c r="BE105" s="15"/>
      <c r="BF105" s="15"/>
      <c r="BG105" s="16" t="s">
        <v>9</v>
      </c>
      <c r="BH105" s="17"/>
      <c r="BI105" s="17"/>
      <c r="BJ105" s="18" t="s">
        <v>10</v>
      </c>
    </row>
    <row r="106" spans="1:62" ht="15.75" customHeight="1" thickBot="1" x14ac:dyDescent="0.25">
      <c r="A106" s="19" t="s">
        <v>29</v>
      </c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1"/>
      <c r="BI106" s="21"/>
      <c r="BJ106" s="22"/>
    </row>
    <row r="107" spans="1:62" x14ac:dyDescent="0.2">
      <c r="A107" s="23"/>
      <c r="B107" s="24"/>
      <c r="C107" s="25">
        <v>38919.599999999999</v>
      </c>
      <c r="D107" s="25">
        <v>38919.599999999999</v>
      </c>
      <c r="E107" s="25">
        <v>38919.599999999999</v>
      </c>
      <c r="F107" s="25">
        <v>38919.599999999999</v>
      </c>
      <c r="G107" s="25">
        <v>38919.599999999999</v>
      </c>
      <c r="H107" s="25">
        <v>38919.599999999999</v>
      </c>
      <c r="I107" s="25">
        <v>38919.599999999999</v>
      </c>
      <c r="J107" s="25">
        <v>38919.599999999999</v>
      </c>
      <c r="K107" s="25">
        <v>38919.599999999999</v>
      </c>
      <c r="L107" s="25"/>
      <c r="M107" s="25">
        <v>10811</v>
      </c>
      <c r="N107" s="25"/>
      <c r="O107" s="25">
        <v>38634.370000000003</v>
      </c>
      <c r="P107" s="25"/>
      <c r="Q107" s="25">
        <v>5896.91</v>
      </c>
      <c r="R107" s="25"/>
      <c r="S107" s="25">
        <v>38919.599999999999</v>
      </c>
      <c r="T107" s="25"/>
      <c r="U107" s="25">
        <v>10811</v>
      </c>
      <c r="V107" s="25"/>
      <c r="W107" s="25">
        <v>96092.17</v>
      </c>
      <c r="X107" s="25"/>
      <c r="Y107" s="25">
        <v>10296.19</v>
      </c>
      <c r="Z107" s="25"/>
      <c r="AA107" s="25">
        <v>23771.29</v>
      </c>
      <c r="AB107" s="25"/>
      <c r="AC107" s="25">
        <v>6580.61</v>
      </c>
      <c r="AD107" s="25"/>
      <c r="AE107" s="25">
        <v>39052.83</v>
      </c>
      <c r="AF107" s="25"/>
      <c r="AG107" s="25">
        <v>10811</v>
      </c>
      <c r="AH107" s="25"/>
      <c r="AI107" s="25">
        <v>80859.63</v>
      </c>
      <c r="AJ107" s="25"/>
      <c r="AK107" s="25">
        <v>5896.91</v>
      </c>
      <c r="AL107" s="25"/>
      <c r="AM107" s="25">
        <v>39052.83</v>
      </c>
      <c r="AN107" s="25"/>
      <c r="AO107" s="25">
        <v>10811</v>
      </c>
      <c r="AP107" s="25"/>
      <c r="AQ107" s="25">
        <v>39052.83</v>
      </c>
      <c r="AR107" s="25"/>
      <c r="AS107" s="25">
        <v>10811</v>
      </c>
      <c r="AT107" s="25"/>
      <c r="AU107" s="25">
        <v>41758.74</v>
      </c>
      <c r="AV107" s="25"/>
      <c r="AW107" s="25">
        <v>10340.959999999999</v>
      </c>
      <c r="AX107" s="25"/>
      <c r="AY107" s="25">
        <v>23288.720000000001</v>
      </c>
      <c r="AZ107" s="25"/>
      <c r="BA107" s="25">
        <v>11882</v>
      </c>
      <c r="BB107" s="25"/>
      <c r="BC107" s="25">
        <v>54378</v>
      </c>
      <c r="BD107" s="25"/>
      <c r="BE107" s="25">
        <v>9505.6</v>
      </c>
      <c r="BF107" s="25"/>
      <c r="BG107" s="26">
        <v>631619.81000000006</v>
      </c>
      <c r="BH107" s="27"/>
      <c r="BI107" s="28"/>
      <c r="BJ107" s="29"/>
    </row>
    <row r="108" spans="1:62" hidden="1" x14ac:dyDescent="0.2">
      <c r="A108" s="30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3"/>
      <c r="BH108" s="34"/>
      <c r="BI108" s="35"/>
      <c r="BJ108" s="36"/>
    </row>
    <row r="109" spans="1:62" ht="13.5" hidden="1" thickBot="1" x14ac:dyDescent="0.25">
      <c r="A109" s="30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3"/>
      <c r="BH109" s="34"/>
      <c r="BI109" s="35"/>
      <c r="BJ109" s="36"/>
    </row>
    <row r="110" spans="1:62" ht="13.5" customHeight="1" thickBot="1" x14ac:dyDescent="0.25">
      <c r="A110" s="44"/>
      <c r="B110" s="45"/>
      <c r="C110" s="46" t="str">
        <f xml:space="preserve"> IF(ISBLANK($A$3),"", CONCATENATE(TEXT(#REF!/$B$3,"0,00"), " ", $A$3))</f>
        <v/>
      </c>
      <c r="D110" s="46"/>
      <c r="E110" s="46"/>
      <c r="F110" s="47"/>
      <c r="G110" s="46" t="str">
        <f xml:space="preserve"> IF(ISBLANK($A$3),"", CONCATENATE(TEXT(#REF!/$B$3,"0,00"), " ", $A$3))</f>
        <v/>
      </c>
      <c r="H110" s="46"/>
      <c r="I110" s="46"/>
      <c r="J110" s="47"/>
      <c r="K110" s="46" t="str">
        <f xml:space="preserve"> IF(ISBLANK($A$3),"", CONCATENATE(TEXT(#REF!/$B$3,"0,00"), " ", $A$3))</f>
        <v/>
      </c>
      <c r="L110" s="46"/>
      <c r="M110" s="46"/>
      <c r="N110" s="47"/>
      <c r="O110" s="46" t="str">
        <f xml:space="preserve"> IF(ISBLANK($A$3),"", CONCATENATE(TEXT(#REF!/$B$3,"0,00"), " ", $A$3))</f>
        <v/>
      </c>
      <c r="P110" s="46"/>
      <c r="Q110" s="46"/>
      <c r="R110" s="47"/>
      <c r="S110" s="46" t="str">
        <f xml:space="preserve"> IF(ISBLANK($A$3),"", CONCATENATE(TEXT(#REF!/$B$3,"0,00"), " ", $A$3))</f>
        <v/>
      </c>
      <c r="T110" s="46"/>
      <c r="U110" s="46"/>
      <c r="V110" s="47"/>
      <c r="W110" s="46" t="str">
        <f xml:space="preserve"> IF(ISBLANK($A$3),"", CONCATENATE(TEXT(#REF!/$B$3,"0,00"), " ", $A$3))</f>
        <v/>
      </c>
      <c r="X110" s="46"/>
      <c r="Y110" s="46"/>
      <c r="Z110" s="47"/>
      <c r="AA110" s="46" t="str">
        <f xml:space="preserve"> IF(ISBLANK($A$3),"", CONCATENATE(TEXT(#REF!/$B$3,"0,00"), " ", $A$3))</f>
        <v/>
      </c>
      <c r="AB110" s="46"/>
      <c r="AC110" s="46"/>
      <c r="AD110" s="47"/>
      <c r="AE110" s="46" t="str">
        <f xml:space="preserve"> IF(ISBLANK($A$3),"", CONCATENATE(TEXT(#REF!/$B$3,"0,00"), " ", $A$3))</f>
        <v/>
      </c>
      <c r="AF110" s="46"/>
      <c r="AG110" s="46"/>
      <c r="AH110" s="47"/>
      <c r="AI110" s="46" t="str">
        <f xml:space="preserve"> IF(ISBLANK($A$3),"", CONCATENATE(TEXT(#REF!/$B$3,"0,00"), " ", $A$3))</f>
        <v/>
      </c>
      <c r="AJ110" s="46"/>
      <c r="AK110" s="46"/>
      <c r="AL110" s="47"/>
      <c r="AM110" s="46" t="str">
        <f xml:space="preserve"> IF(ISBLANK($A$3),"", CONCATENATE(TEXT(#REF!/$B$3,"0,00"), " ", $A$3))</f>
        <v/>
      </c>
      <c r="AN110" s="46"/>
      <c r="AO110" s="46"/>
      <c r="AP110" s="47"/>
      <c r="AQ110" s="46" t="str">
        <f xml:space="preserve"> IF(ISBLANK($A$3),"", CONCATENATE(TEXT(#REF!/$B$3,"0,00"), " ", $A$3))</f>
        <v/>
      </c>
      <c r="AR110" s="46"/>
      <c r="AS110" s="46"/>
      <c r="AT110" s="47"/>
      <c r="AU110" s="46" t="str">
        <f xml:space="preserve"> IF(ISBLANK($A$3),"", CONCATENATE(TEXT(#REF!/$B$3,"0,00"), " ", $A$3))</f>
        <v/>
      </c>
      <c r="AV110" s="46"/>
      <c r="AW110" s="46"/>
      <c r="AX110" s="47"/>
      <c r="AY110" s="46" t="str">
        <f xml:space="preserve"> IF(ISBLANK($A$3),"", CONCATENATE(TEXT(#REF!/$B$3,"0,00"), " ", $A$3))</f>
        <v/>
      </c>
      <c r="AZ110" s="46"/>
      <c r="BA110" s="46"/>
      <c r="BB110" s="47"/>
      <c r="BC110" s="46" t="str">
        <f xml:space="preserve"> IF(ISBLANK($A$3),"", CONCATENATE(TEXT(#REF!/$B$3,"0,00"), " ", $A$3))</f>
        <v/>
      </c>
      <c r="BD110" s="46"/>
      <c r="BE110" s="46"/>
      <c r="BF110" s="47"/>
      <c r="BG110" s="48" t="str">
        <f xml:space="preserve"> IF(ISBLANK($A$3),"", CONCATENATE(TEXT(#REF!/$B$3,"0,00"), " ", $A$3))</f>
        <v/>
      </c>
      <c r="BH110" s="35"/>
      <c r="BI110" s="35"/>
      <c r="BJ110" s="49"/>
    </row>
    <row r="111" spans="1:62" ht="13.5" customHeight="1" thickBot="1" x14ac:dyDescent="0.25">
      <c r="A111" s="1"/>
      <c r="B111" s="1"/>
      <c r="C111" s="2"/>
      <c r="D111" s="2"/>
      <c r="G111" s="2"/>
      <c r="H111" s="2"/>
      <c r="K111" s="2"/>
      <c r="L111" s="2"/>
      <c r="O111" s="2"/>
      <c r="P111" s="2"/>
      <c r="S111" s="2"/>
      <c r="T111" s="2"/>
      <c r="W111" s="2"/>
      <c r="X111" s="2"/>
      <c r="AA111" s="2"/>
      <c r="AB111" s="2"/>
      <c r="AE111" s="2"/>
      <c r="AF111" s="2"/>
      <c r="AI111" s="2"/>
      <c r="AJ111" s="2"/>
      <c r="AM111" s="2"/>
      <c r="AN111" s="2"/>
      <c r="AQ111" s="2"/>
      <c r="AR111" s="2"/>
      <c r="AU111" s="2"/>
      <c r="AV111" s="2"/>
      <c r="AY111" s="2"/>
      <c r="AZ111" s="2"/>
      <c r="BC111" s="2"/>
      <c r="BD111" s="2"/>
      <c r="BG111" s="1"/>
      <c r="BH111" s="1"/>
      <c r="BI111" s="1"/>
      <c r="BJ111" s="1"/>
    </row>
    <row r="112" spans="1:62" ht="27" customHeight="1" thickBot="1" x14ac:dyDescent="0.25">
      <c r="A112" s="14" t="s">
        <v>7</v>
      </c>
      <c r="B112" s="15" t="s">
        <v>8</v>
      </c>
      <c r="C112" s="15" t="s">
        <v>17</v>
      </c>
      <c r="D112" s="15" t="s">
        <v>11</v>
      </c>
      <c r="E112" s="15"/>
      <c r="F112" s="15"/>
      <c r="G112" s="15" t="s">
        <v>18</v>
      </c>
      <c r="H112" s="15" t="s">
        <v>11</v>
      </c>
      <c r="I112" s="15"/>
      <c r="J112" s="15"/>
      <c r="K112" s="15" t="s">
        <v>19</v>
      </c>
      <c r="L112" s="15" t="s">
        <v>11</v>
      </c>
      <c r="M112" s="15"/>
      <c r="N112" s="15"/>
      <c r="O112" s="15" t="s">
        <v>20</v>
      </c>
      <c r="P112" s="15" t="s">
        <v>11</v>
      </c>
      <c r="Q112" s="15"/>
      <c r="R112" s="15"/>
      <c r="S112" s="15" t="s">
        <v>21</v>
      </c>
      <c r="T112" s="15" t="s">
        <v>11</v>
      </c>
      <c r="U112" s="15"/>
      <c r="V112" s="15"/>
      <c r="W112" s="15" t="s">
        <v>22</v>
      </c>
      <c r="X112" s="15" t="s">
        <v>11</v>
      </c>
      <c r="Y112" s="15"/>
      <c r="Z112" s="15"/>
      <c r="AA112" s="15" t="s">
        <v>23</v>
      </c>
      <c r="AB112" s="15" t="s">
        <v>11</v>
      </c>
      <c r="AC112" s="15"/>
      <c r="AD112" s="15"/>
      <c r="AE112" s="15" t="s">
        <v>24</v>
      </c>
      <c r="AF112" s="15" t="s">
        <v>11</v>
      </c>
      <c r="AG112" s="15"/>
      <c r="AH112" s="15"/>
      <c r="AI112" s="15" t="s">
        <v>25</v>
      </c>
      <c r="AJ112" s="15" t="s">
        <v>11</v>
      </c>
      <c r="AK112" s="15"/>
      <c r="AL112" s="15"/>
      <c r="AM112" s="15" t="s">
        <v>26</v>
      </c>
      <c r="AN112" s="15" t="s">
        <v>11</v>
      </c>
      <c r="AO112" s="15"/>
      <c r="AP112" s="15"/>
      <c r="AQ112" s="15" t="s">
        <v>27</v>
      </c>
      <c r="AR112" s="15" t="s">
        <v>11</v>
      </c>
      <c r="AS112" s="15"/>
      <c r="AT112" s="15"/>
      <c r="AU112" s="15" t="s">
        <v>28</v>
      </c>
      <c r="AV112" s="15" t="s">
        <v>11</v>
      </c>
      <c r="AW112" s="15"/>
      <c r="AX112" s="15"/>
      <c r="AY112" s="15" t="s">
        <v>17</v>
      </c>
      <c r="AZ112" s="15" t="s">
        <v>11</v>
      </c>
      <c r="BA112" s="15"/>
      <c r="BB112" s="15"/>
      <c r="BC112" s="15" t="s">
        <v>18</v>
      </c>
      <c r="BD112" s="15" t="s">
        <v>11</v>
      </c>
      <c r="BE112" s="15"/>
      <c r="BF112" s="15"/>
      <c r="BG112" s="16" t="s">
        <v>9</v>
      </c>
      <c r="BH112" s="17"/>
      <c r="BI112" s="17"/>
      <c r="BJ112" s="18" t="s">
        <v>10</v>
      </c>
    </row>
    <row r="113" spans="1:62" ht="15.75" customHeight="1" thickBot="1" x14ac:dyDescent="0.25">
      <c r="A113" s="19" t="s">
        <v>30</v>
      </c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1"/>
      <c r="BI113" s="21"/>
      <c r="BJ113" s="22"/>
    </row>
    <row r="114" spans="1:62" ht="13.5" hidden="1" thickBot="1" x14ac:dyDescent="0.25">
      <c r="A114" s="30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3"/>
      <c r="BH114" s="34"/>
      <c r="BI114" s="35"/>
      <c r="BJ114" s="36"/>
    </row>
    <row r="115" spans="1:62" ht="12.75" customHeight="1" x14ac:dyDescent="0.2">
      <c r="A115" s="37" t="s">
        <v>336</v>
      </c>
      <c r="B115" s="38"/>
      <c r="C115" s="25">
        <v>38919.599999999999</v>
      </c>
      <c r="D115" s="25">
        <v>38919.599999999999</v>
      </c>
      <c r="E115" s="25">
        <v>38919.599999999999</v>
      </c>
      <c r="F115" s="25">
        <v>38919.599999999999</v>
      </c>
      <c r="G115" s="25">
        <v>38919.599999999999</v>
      </c>
      <c r="H115" s="25">
        <v>38919.599999999999</v>
      </c>
      <c r="I115" s="25">
        <v>38919.599999999999</v>
      </c>
      <c r="J115" s="25">
        <v>38919.599999999999</v>
      </c>
      <c r="K115" s="25">
        <v>38919.599999999999</v>
      </c>
      <c r="L115" s="25"/>
      <c r="M115" s="25">
        <v>10811</v>
      </c>
      <c r="N115" s="25"/>
      <c r="O115" s="25">
        <v>38634.370000000003</v>
      </c>
      <c r="P115" s="25"/>
      <c r="Q115" s="25">
        <v>5896.91</v>
      </c>
      <c r="R115" s="25"/>
      <c r="S115" s="25">
        <v>38919.599999999999</v>
      </c>
      <c r="T115" s="25"/>
      <c r="U115" s="25">
        <v>10811</v>
      </c>
      <c r="V115" s="25"/>
      <c r="W115" s="25">
        <v>96092.17</v>
      </c>
      <c r="X115" s="25"/>
      <c r="Y115" s="25">
        <v>10296.19</v>
      </c>
      <c r="Z115" s="25"/>
      <c r="AA115" s="25">
        <v>23771.29</v>
      </c>
      <c r="AB115" s="25"/>
      <c r="AC115" s="25">
        <v>6580.61</v>
      </c>
      <c r="AD115" s="25"/>
      <c r="AE115" s="25">
        <v>39052.83</v>
      </c>
      <c r="AF115" s="25"/>
      <c r="AG115" s="25">
        <v>10811</v>
      </c>
      <c r="AH115" s="25"/>
      <c r="AI115" s="25">
        <v>80859.63</v>
      </c>
      <c r="AJ115" s="25"/>
      <c r="AK115" s="25">
        <v>5896.91</v>
      </c>
      <c r="AL115" s="25"/>
      <c r="AM115" s="25">
        <v>39052.83</v>
      </c>
      <c r="AN115" s="25"/>
      <c r="AO115" s="25">
        <v>10811</v>
      </c>
      <c r="AP115" s="25"/>
      <c r="AQ115" s="25">
        <v>39052.83</v>
      </c>
      <c r="AR115" s="25"/>
      <c r="AS115" s="25">
        <v>10811</v>
      </c>
      <c r="AT115" s="25"/>
      <c r="AU115" s="25">
        <v>41758.74</v>
      </c>
      <c r="AV115" s="25"/>
      <c r="AW115" s="25">
        <v>10340.959999999999</v>
      </c>
      <c r="AX115" s="25"/>
      <c r="AY115" s="25">
        <v>23288.720000000001</v>
      </c>
      <c r="AZ115" s="25"/>
      <c r="BA115" s="25">
        <v>11882</v>
      </c>
      <c r="BB115" s="25"/>
      <c r="BC115" s="25">
        <v>54378</v>
      </c>
      <c r="BD115" s="25"/>
      <c r="BE115" s="25">
        <v>9505.6</v>
      </c>
      <c r="BF115" s="25"/>
      <c r="BG115" s="26">
        <v>631619.81000000006</v>
      </c>
      <c r="BH115" s="35"/>
      <c r="BI115" s="35"/>
      <c r="BJ115" s="42"/>
    </row>
    <row r="116" spans="1:62" ht="13.5" customHeight="1" thickBot="1" x14ac:dyDescent="0.25">
      <c r="A116" s="53"/>
      <c r="B116" s="45"/>
      <c r="C116" s="46" t="str">
        <f xml:space="preserve"> IF(ISBLANK($A$3),"", CONCATENATE(TEXT(C115/$B$3,"0,00"), " ", $A$3))</f>
        <v/>
      </c>
      <c r="D116" s="46"/>
      <c r="E116" s="46"/>
      <c r="F116" s="47"/>
      <c r="G116" s="46" t="str">
        <f xml:space="preserve"> IF(ISBLANK($A$3),"", CONCATENATE(TEXT(G115/$B$3,"0,00"), " ", $A$3))</f>
        <v/>
      </c>
      <c r="H116" s="46"/>
      <c r="I116" s="46"/>
      <c r="J116" s="47"/>
      <c r="K116" s="46" t="str">
        <f xml:space="preserve"> IF(ISBLANK($A$3),"", CONCATENATE(TEXT(K115/$B$3,"0,00"), " ", $A$3))</f>
        <v/>
      </c>
      <c r="L116" s="46"/>
      <c r="M116" s="46"/>
      <c r="N116" s="47"/>
      <c r="O116" s="46" t="str">
        <f xml:space="preserve"> IF(ISBLANK($A$3),"", CONCATENATE(TEXT(O115/$B$3,"0,00"), " ", $A$3))</f>
        <v/>
      </c>
      <c r="P116" s="46"/>
      <c r="Q116" s="46"/>
      <c r="R116" s="47"/>
      <c r="S116" s="46" t="str">
        <f xml:space="preserve"> IF(ISBLANK($A$3),"", CONCATENATE(TEXT(S115/$B$3,"0,00"), " ", $A$3))</f>
        <v/>
      </c>
      <c r="T116" s="46"/>
      <c r="U116" s="46"/>
      <c r="V116" s="47"/>
      <c r="W116" s="46" t="str">
        <f xml:space="preserve"> IF(ISBLANK($A$3),"", CONCATENATE(TEXT(W115/$B$3,"0,00"), " ", $A$3))</f>
        <v/>
      </c>
      <c r="X116" s="46"/>
      <c r="Y116" s="46"/>
      <c r="Z116" s="47"/>
      <c r="AA116" s="46" t="str">
        <f xml:space="preserve"> IF(ISBLANK($A$3),"", CONCATENATE(TEXT(AA115/$B$3,"0,00"), " ", $A$3))</f>
        <v/>
      </c>
      <c r="AB116" s="46"/>
      <c r="AC116" s="46"/>
      <c r="AD116" s="47"/>
      <c r="AE116" s="46" t="str">
        <f xml:space="preserve"> IF(ISBLANK($A$3),"", CONCATENATE(TEXT(AE115/$B$3,"0,00"), " ", $A$3))</f>
        <v/>
      </c>
      <c r="AF116" s="46"/>
      <c r="AG116" s="46"/>
      <c r="AH116" s="47"/>
      <c r="AI116" s="46" t="str">
        <f xml:space="preserve"> IF(ISBLANK($A$3),"", CONCATENATE(TEXT(AI115/$B$3,"0,00"), " ", $A$3))</f>
        <v/>
      </c>
      <c r="AJ116" s="46"/>
      <c r="AK116" s="46"/>
      <c r="AL116" s="47"/>
      <c r="AM116" s="46" t="str">
        <f xml:space="preserve"> IF(ISBLANK($A$3),"", CONCATENATE(TEXT(AM115/$B$3,"0,00"), " ", $A$3))</f>
        <v/>
      </c>
      <c r="AN116" s="46"/>
      <c r="AO116" s="46"/>
      <c r="AP116" s="47"/>
      <c r="AQ116" s="46" t="str">
        <f xml:space="preserve"> IF(ISBLANK($A$3),"", CONCATENATE(TEXT(AQ115/$B$3,"0,00"), " ", $A$3))</f>
        <v/>
      </c>
      <c r="AR116" s="46"/>
      <c r="AS116" s="46"/>
      <c r="AT116" s="47"/>
      <c r="AU116" s="46" t="str">
        <f xml:space="preserve"> IF(ISBLANK($A$3),"", CONCATENATE(TEXT(AU115/$B$3,"0,00"), " ", $A$3))</f>
        <v/>
      </c>
      <c r="AV116" s="46"/>
      <c r="AW116" s="46"/>
      <c r="AX116" s="47"/>
      <c r="AY116" s="46" t="str">
        <f xml:space="preserve"> IF(ISBLANK($A$3),"", CONCATENATE(TEXT(AY115/$B$3,"0,00"), " ", $A$3))</f>
        <v/>
      </c>
      <c r="AZ116" s="46"/>
      <c r="BA116" s="46"/>
      <c r="BB116" s="47"/>
      <c r="BC116" s="46" t="str">
        <f xml:space="preserve"> IF(ISBLANK($A$3),"", CONCATENATE(TEXT(BC115/$B$3,"0,00"), " ", $A$3))</f>
        <v/>
      </c>
      <c r="BD116" s="46"/>
      <c r="BE116" s="46"/>
      <c r="BF116" s="47"/>
      <c r="BG116" s="48" t="str">
        <f xml:space="preserve"> IF(ISBLANK($A$3),"", CONCATENATE(TEXT(BG115/$B$3,"0,00"), " ", $A$3))</f>
        <v/>
      </c>
      <c r="BH116" s="35"/>
      <c r="BI116" s="35"/>
      <c r="BJ116" s="49"/>
    </row>
    <row r="117" spans="1:62" ht="12.75" customHeight="1" x14ac:dyDescent="0.2">
      <c r="A117" s="50" t="str">
        <f>CHAR(160)</f>
        <v> </v>
      </c>
      <c r="B117" s="50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35"/>
      <c r="BI117" s="35"/>
      <c r="BJ117" s="35"/>
    </row>
    <row r="118" spans="1:62" ht="12.75" customHeight="1" x14ac:dyDescent="0.2">
      <c r="A118" s="1"/>
      <c r="B118" s="4"/>
      <c r="C118" s="4"/>
      <c r="D118" s="4"/>
      <c r="G118" s="5"/>
      <c r="H118" s="5"/>
      <c r="I118" s="5"/>
      <c r="J118" s="1"/>
      <c r="M118" s="1"/>
    </row>
    <row r="119" spans="1:62" ht="15" customHeight="1" x14ac:dyDescent="0.25">
      <c r="A119" s="4"/>
      <c r="B119" s="7" t="s">
        <v>186</v>
      </c>
      <c r="C119" s="1"/>
      <c r="D119" s="1"/>
      <c r="G119" s="1"/>
      <c r="H119" s="1"/>
      <c r="I119" s="1"/>
      <c r="J119" s="1"/>
      <c r="M119" s="1"/>
      <c r="P119" s="8"/>
    </row>
    <row r="120" spans="1:62" ht="8.25" customHeight="1" x14ac:dyDescent="0.25">
      <c r="A120" s="4"/>
      <c r="B120" s="7"/>
      <c r="C120" s="1"/>
      <c r="D120" s="1"/>
      <c r="G120" s="1"/>
      <c r="H120" s="1"/>
      <c r="I120" s="1"/>
      <c r="J120" s="1"/>
      <c r="M120" s="1"/>
      <c r="P120" s="8"/>
    </row>
    <row r="121" spans="1:62" ht="12.75" customHeight="1" x14ac:dyDescent="0.2">
      <c r="A121" s="9" t="s">
        <v>187</v>
      </c>
      <c r="Q121" s="9"/>
      <c r="R121" s="9"/>
      <c r="S121" s="9"/>
    </row>
    <row r="122" spans="1:62" ht="12.75" customHeight="1" x14ac:dyDescent="0.2">
      <c r="A122" s="1" t="s">
        <v>13</v>
      </c>
      <c r="B122" s="10"/>
      <c r="C122" s="1"/>
      <c r="D122" s="1"/>
      <c r="G122" s="5"/>
      <c r="H122" s="5"/>
      <c r="I122" s="5"/>
      <c r="J122" s="1" t="s">
        <v>1</v>
      </c>
      <c r="M122" s="1"/>
      <c r="P122" s="11" t="s">
        <v>40</v>
      </c>
    </row>
    <row r="123" spans="1:62" ht="12.75" customHeight="1" x14ac:dyDescent="0.2">
      <c r="A123" s="10" t="s">
        <v>41</v>
      </c>
      <c r="B123" s="1"/>
      <c r="C123" s="1"/>
      <c r="D123" s="1"/>
      <c r="G123" s="5"/>
      <c r="H123" s="5"/>
      <c r="I123" s="5"/>
      <c r="J123" s="1" t="s">
        <v>2</v>
      </c>
      <c r="M123" s="1"/>
      <c r="P123" s="12"/>
    </row>
    <row r="124" spans="1:62" ht="12.75" customHeight="1" x14ac:dyDescent="0.2">
      <c r="A124" s="1" t="s">
        <v>3</v>
      </c>
      <c r="B124" s="10" t="s">
        <v>16</v>
      </c>
      <c r="C124" s="1"/>
      <c r="D124" s="1"/>
      <c r="G124" s="5"/>
      <c r="H124" s="5"/>
      <c r="I124" s="5"/>
      <c r="J124" s="1" t="s">
        <v>4</v>
      </c>
      <c r="M124" s="1"/>
      <c r="P124" s="12">
        <v>45125</v>
      </c>
    </row>
    <row r="125" spans="1:62" ht="12.75" customHeight="1" x14ac:dyDescent="0.2">
      <c r="A125" s="1" t="s">
        <v>5</v>
      </c>
      <c r="B125" s="13">
        <v>0</v>
      </c>
      <c r="C125" s="1"/>
      <c r="D125" s="1"/>
      <c r="G125" s="5"/>
      <c r="H125" s="5"/>
      <c r="I125" s="5"/>
      <c r="J125" s="1" t="s">
        <v>6</v>
      </c>
      <c r="M125" s="1"/>
      <c r="P125" s="12"/>
    </row>
    <row r="126" spans="1:62" ht="12.75" customHeight="1" x14ac:dyDescent="0.2">
      <c r="A126" s="4"/>
      <c r="B126" s="4"/>
      <c r="C126" s="1"/>
      <c r="D126" s="1"/>
      <c r="G126" s="5"/>
      <c r="H126" s="5"/>
      <c r="I126" s="5"/>
      <c r="J126" s="1"/>
      <c r="M126" s="1"/>
    </row>
    <row r="127" spans="1:62" ht="13.5" customHeight="1" thickBot="1" x14ac:dyDescent="0.25">
      <c r="A127" s="1"/>
      <c r="B127" s="1"/>
      <c r="C127" s="2"/>
      <c r="D127" s="2"/>
      <c r="G127" s="2"/>
      <c r="H127" s="2"/>
      <c r="K127" s="2"/>
      <c r="L127" s="2"/>
      <c r="O127" s="2"/>
      <c r="P127" s="2"/>
      <c r="S127" s="2"/>
      <c r="T127" s="2"/>
      <c r="W127" s="2"/>
      <c r="X127" s="2"/>
      <c r="AA127" s="2"/>
      <c r="AB127" s="2"/>
      <c r="AE127" s="2"/>
      <c r="AF127" s="2"/>
      <c r="AI127" s="2"/>
      <c r="AJ127" s="2"/>
      <c r="AM127" s="2"/>
      <c r="AN127" s="2"/>
      <c r="AQ127" s="2"/>
      <c r="AR127" s="2"/>
      <c r="AU127" s="2"/>
      <c r="AV127" s="2"/>
      <c r="AY127" s="2"/>
      <c r="AZ127" s="2"/>
      <c r="BC127" s="2"/>
      <c r="BD127" s="2"/>
      <c r="BG127" s="1"/>
      <c r="BH127" s="1"/>
      <c r="BI127" s="1"/>
      <c r="BJ127" s="1"/>
    </row>
    <row r="128" spans="1:62" ht="27" customHeight="1" thickBot="1" x14ac:dyDescent="0.25">
      <c r="A128" s="14" t="s">
        <v>7</v>
      </c>
      <c r="B128" s="15" t="s">
        <v>8</v>
      </c>
      <c r="C128" s="15" t="s">
        <v>17</v>
      </c>
      <c r="D128" s="15" t="s">
        <v>11</v>
      </c>
      <c r="E128" s="15"/>
      <c r="F128" s="15"/>
      <c r="G128" s="15" t="s">
        <v>18</v>
      </c>
      <c r="H128" s="15" t="s">
        <v>11</v>
      </c>
      <c r="I128" s="15"/>
      <c r="J128" s="15"/>
      <c r="K128" s="15" t="s">
        <v>19</v>
      </c>
      <c r="L128" s="15" t="s">
        <v>11</v>
      </c>
      <c r="M128" s="15"/>
      <c r="N128" s="15"/>
      <c r="O128" s="15" t="s">
        <v>20</v>
      </c>
      <c r="P128" s="15" t="s">
        <v>11</v>
      </c>
      <c r="Q128" s="15"/>
      <c r="R128" s="15"/>
      <c r="S128" s="15" t="s">
        <v>21</v>
      </c>
      <c r="T128" s="15" t="s">
        <v>11</v>
      </c>
      <c r="U128" s="15"/>
      <c r="V128" s="15"/>
      <c r="W128" s="15" t="s">
        <v>22</v>
      </c>
      <c r="X128" s="15" t="s">
        <v>11</v>
      </c>
      <c r="Y128" s="15"/>
      <c r="Z128" s="15"/>
      <c r="AA128" s="15" t="s">
        <v>23</v>
      </c>
      <c r="AB128" s="15" t="s">
        <v>11</v>
      </c>
      <c r="AC128" s="15"/>
      <c r="AD128" s="15"/>
      <c r="AE128" s="15" t="s">
        <v>24</v>
      </c>
      <c r="AF128" s="15" t="s">
        <v>11</v>
      </c>
      <c r="AG128" s="15"/>
      <c r="AH128" s="15"/>
      <c r="AI128" s="15" t="s">
        <v>25</v>
      </c>
      <c r="AJ128" s="15" t="s">
        <v>11</v>
      </c>
      <c r="AK128" s="15"/>
      <c r="AL128" s="15"/>
      <c r="AM128" s="15" t="s">
        <v>26</v>
      </c>
      <c r="AN128" s="15" t="s">
        <v>11</v>
      </c>
      <c r="AO128" s="15"/>
      <c r="AP128" s="15"/>
      <c r="AQ128" s="15" t="s">
        <v>27</v>
      </c>
      <c r="AR128" s="15" t="s">
        <v>11</v>
      </c>
      <c r="AS128" s="15"/>
      <c r="AT128" s="15"/>
      <c r="AU128" s="15" t="s">
        <v>28</v>
      </c>
      <c r="AV128" s="15" t="s">
        <v>11</v>
      </c>
      <c r="AW128" s="15"/>
      <c r="AX128" s="15"/>
      <c r="AY128" s="15" t="s">
        <v>17</v>
      </c>
      <c r="AZ128" s="15" t="s">
        <v>11</v>
      </c>
      <c r="BA128" s="15"/>
      <c r="BB128" s="15"/>
      <c r="BC128" s="15" t="s">
        <v>18</v>
      </c>
      <c r="BD128" s="15" t="s">
        <v>11</v>
      </c>
      <c r="BE128" s="15"/>
      <c r="BF128" s="15"/>
      <c r="BG128" s="16" t="s">
        <v>9</v>
      </c>
      <c r="BH128" s="17"/>
      <c r="BI128" s="17"/>
      <c r="BJ128" s="18" t="s">
        <v>10</v>
      </c>
    </row>
    <row r="129" spans="1:62" ht="15.75" customHeight="1" thickBot="1" x14ac:dyDescent="0.25">
      <c r="A129" s="19" t="s">
        <v>29</v>
      </c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1"/>
      <c r="BI129" s="21"/>
      <c r="BJ129" s="22"/>
    </row>
    <row r="130" spans="1:62" x14ac:dyDescent="0.2">
      <c r="A130" s="23"/>
      <c r="B130" s="24"/>
      <c r="C130" s="25">
        <v>49325</v>
      </c>
      <c r="D130" s="25">
        <v>49325</v>
      </c>
      <c r="E130" s="25">
        <v>49325</v>
      </c>
      <c r="F130" s="25">
        <v>49325</v>
      </c>
      <c r="G130" s="25">
        <v>49325</v>
      </c>
      <c r="H130" s="25">
        <v>49325</v>
      </c>
      <c r="I130" s="25">
        <v>49325</v>
      </c>
      <c r="J130" s="25">
        <v>49325</v>
      </c>
      <c r="K130" s="25">
        <v>49325</v>
      </c>
      <c r="L130" s="25">
        <v>49325</v>
      </c>
      <c r="M130" s="25">
        <v>49325</v>
      </c>
      <c r="N130" s="25">
        <v>49325</v>
      </c>
      <c r="O130" s="25">
        <v>49325</v>
      </c>
      <c r="P130" s="25"/>
      <c r="Q130" s="25">
        <v>32550</v>
      </c>
      <c r="R130" s="25"/>
      <c r="S130" s="25">
        <v>71959.22</v>
      </c>
      <c r="T130" s="25"/>
      <c r="U130" s="25">
        <v>32550</v>
      </c>
      <c r="V130" s="25"/>
      <c r="W130" s="25">
        <v>25836.9</v>
      </c>
      <c r="X130" s="25"/>
      <c r="Y130" s="25">
        <v>17050</v>
      </c>
      <c r="Z130" s="25"/>
      <c r="AA130" s="25">
        <v>166211.37</v>
      </c>
      <c r="AB130" s="25"/>
      <c r="AC130" s="25">
        <v>32550</v>
      </c>
      <c r="AD130" s="25"/>
      <c r="AE130" s="25">
        <v>25906.68</v>
      </c>
      <c r="AF130" s="25"/>
      <c r="AG130" s="25">
        <v>17050</v>
      </c>
      <c r="AH130" s="25"/>
      <c r="AI130" s="25">
        <v>77446.52</v>
      </c>
      <c r="AJ130" s="25"/>
      <c r="AK130" s="25">
        <v>32550</v>
      </c>
      <c r="AL130" s="25"/>
      <c r="AM130" s="25">
        <v>21547.040000000001</v>
      </c>
      <c r="AN130" s="25"/>
      <c r="AO130" s="25">
        <v>14152.17</v>
      </c>
      <c r="AP130" s="25"/>
      <c r="AQ130" s="25">
        <v>49558.23</v>
      </c>
      <c r="AR130" s="25"/>
      <c r="AS130" s="25">
        <v>32550</v>
      </c>
      <c r="AT130" s="25"/>
      <c r="AU130" s="25">
        <v>56068.23</v>
      </c>
      <c r="AV130" s="25"/>
      <c r="AW130" s="25">
        <v>32550</v>
      </c>
      <c r="AX130" s="25"/>
      <c r="AY130" s="25">
        <v>25989</v>
      </c>
      <c r="AZ130" s="25"/>
      <c r="BA130" s="25">
        <v>19530</v>
      </c>
      <c r="BB130" s="25"/>
      <c r="BC130" s="25">
        <v>88353.86</v>
      </c>
      <c r="BD130" s="25"/>
      <c r="BE130" s="25">
        <v>59906</v>
      </c>
      <c r="BF130" s="25"/>
      <c r="BG130" s="26">
        <v>806177.05</v>
      </c>
      <c r="BH130" s="27"/>
      <c r="BI130" s="28"/>
      <c r="BJ130" s="29"/>
    </row>
    <row r="131" spans="1:62" hidden="1" x14ac:dyDescent="0.2">
      <c r="A131" s="30"/>
      <c r="B131" s="31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3"/>
      <c r="BH131" s="34"/>
      <c r="BI131" s="35"/>
      <c r="BJ131" s="36"/>
    </row>
    <row r="132" spans="1:62" ht="13.5" hidden="1" thickBot="1" x14ac:dyDescent="0.25">
      <c r="A132" s="30"/>
      <c r="B132" s="31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3"/>
      <c r="BH132" s="34"/>
      <c r="BI132" s="35"/>
      <c r="BJ132" s="36"/>
    </row>
    <row r="133" spans="1:62" ht="13.5" customHeight="1" thickBot="1" x14ac:dyDescent="0.25">
      <c r="A133" s="44"/>
      <c r="B133" s="45"/>
      <c r="C133" s="46" t="str">
        <f xml:space="preserve"> IF(ISBLANK($A$3),"", CONCATENATE(TEXT(#REF!/$B$3,"0,00"), " ", $A$3))</f>
        <v/>
      </c>
      <c r="D133" s="46"/>
      <c r="E133" s="46"/>
      <c r="F133" s="47"/>
      <c r="G133" s="46" t="str">
        <f xml:space="preserve"> IF(ISBLANK($A$3),"", CONCATENATE(TEXT(#REF!/$B$3,"0,00"), " ", $A$3))</f>
        <v/>
      </c>
      <c r="H133" s="46"/>
      <c r="I133" s="46"/>
      <c r="J133" s="47"/>
      <c r="K133" s="46" t="str">
        <f xml:space="preserve"> IF(ISBLANK($A$3),"", CONCATENATE(TEXT(#REF!/$B$3,"0,00"), " ", $A$3))</f>
        <v/>
      </c>
      <c r="L133" s="46"/>
      <c r="M133" s="46"/>
      <c r="N133" s="47"/>
      <c r="O133" s="46" t="str">
        <f xml:space="preserve"> IF(ISBLANK($A$3),"", CONCATENATE(TEXT(#REF!/$B$3,"0,00"), " ", $A$3))</f>
        <v/>
      </c>
      <c r="P133" s="46"/>
      <c r="Q133" s="46"/>
      <c r="R133" s="47"/>
      <c r="S133" s="46" t="str">
        <f xml:space="preserve"> IF(ISBLANK($A$3),"", CONCATENATE(TEXT(#REF!/$B$3,"0,00"), " ", $A$3))</f>
        <v/>
      </c>
      <c r="T133" s="46"/>
      <c r="U133" s="46"/>
      <c r="V133" s="47"/>
      <c r="W133" s="46" t="str">
        <f xml:space="preserve"> IF(ISBLANK($A$3),"", CONCATENATE(TEXT(#REF!/$B$3,"0,00"), " ", $A$3))</f>
        <v/>
      </c>
      <c r="X133" s="46"/>
      <c r="Y133" s="46"/>
      <c r="Z133" s="47"/>
      <c r="AA133" s="46" t="str">
        <f xml:space="preserve"> IF(ISBLANK($A$3),"", CONCATENATE(TEXT(#REF!/$B$3,"0,00"), " ", $A$3))</f>
        <v/>
      </c>
      <c r="AB133" s="46"/>
      <c r="AC133" s="46"/>
      <c r="AD133" s="47"/>
      <c r="AE133" s="46" t="str">
        <f xml:space="preserve"> IF(ISBLANK($A$3),"", CONCATENATE(TEXT(#REF!/$B$3,"0,00"), " ", $A$3))</f>
        <v/>
      </c>
      <c r="AF133" s="46"/>
      <c r="AG133" s="46"/>
      <c r="AH133" s="47"/>
      <c r="AI133" s="46" t="str">
        <f xml:space="preserve"> IF(ISBLANK($A$3),"", CONCATENATE(TEXT(#REF!/$B$3,"0,00"), " ", $A$3))</f>
        <v/>
      </c>
      <c r="AJ133" s="46"/>
      <c r="AK133" s="46"/>
      <c r="AL133" s="47"/>
      <c r="AM133" s="46" t="str">
        <f xml:space="preserve"> IF(ISBLANK($A$3),"", CONCATENATE(TEXT(#REF!/$B$3,"0,00"), " ", $A$3))</f>
        <v/>
      </c>
      <c r="AN133" s="46"/>
      <c r="AO133" s="46"/>
      <c r="AP133" s="47"/>
      <c r="AQ133" s="46" t="str">
        <f xml:space="preserve"> IF(ISBLANK($A$3),"", CONCATENATE(TEXT(#REF!/$B$3,"0,00"), " ", $A$3))</f>
        <v/>
      </c>
      <c r="AR133" s="46"/>
      <c r="AS133" s="46"/>
      <c r="AT133" s="47"/>
      <c r="AU133" s="46" t="str">
        <f xml:space="preserve"> IF(ISBLANK($A$3),"", CONCATENATE(TEXT(#REF!/$B$3,"0,00"), " ", $A$3))</f>
        <v/>
      </c>
      <c r="AV133" s="46"/>
      <c r="AW133" s="46"/>
      <c r="AX133" s="47"/>
      <c r="AY133" s="46" t="str">
        <f xml:space="preserve"> IF(ISBLANK($A$3),"", CONCATENATE(TEXT(#REF!/$B$3,"0,00"), " ", $A$3))</f>
        <v/>
      </c>
      <c r="AZ133" s="46"/>
      <c r="BA133" s="46"/>
      <c r="BB133" s="47"/>
      <c r="BC133" s="46" t="str">
        <f xml:space="preserve"> IF(ISBLANK($A$3),"", CONCATENATE(TEXT(#REF!/$B$3,"0,00"), " ", $A$3))</f>
        <v/>
      </c>
      <c r="BD133" s="46"/>
      <c r="BE133" s="46"/>
      <c r="BF133" s="47"/>
      <c r="BG133" s="48" t="str">
        <f xml:space="preserve"> IF(ISBLANK($A$3),"", CONCATENATE(TEXT(#REF!/$B$3,"0,00"), " ", $A$3))</f>
        <v/>
      </c>
      <c r="BH133" s="35"/>
      <c r="BI133" s="35"/>
      <c r="BJ133" s="49"/>
    </row>
    <row r="134" spans="1:62" ht="13.5" customHeight="1" thickBot="1" x14ac:dyDescent="0.25">
      <c r="A134" s="1"/>
      <c r="B134" s="1"/>
      <c r="C134" s="2"/>
      <c r="D134" s="2"/>
      <c r="G134" s="2"/>
      <c r="H134" s="2"/>
      <c r="K134" s="2"/>
      <c r="L134" s="2"/>
      <c r="O134" s="2"/>
      <c r="P134" s="2"/>
      <c r="S134" s="2"/>
      <c r="T134" s="2"/>
      <c r="W134" s="2"/>
      <c r="X134" s="2"/>
      <c r="AA134" s="2"/>
      <c r="AB134" s="2"/>
      <c r="AE134" s="2"/>
      <c r="AF134" s="2"/>
      <c r="AI134" s="2"/>
      <c r="AJ134" s="2"/>
      <c r="AM134" s="2"/>
      <c r="AN134" s="2"/>
      <c r="AQ134" s="2"/>
      <c r="AR134" s="2"/>
      <c r="AU134" s="2"/>
      <c r="AV134" s="2"/>
      <c r="AY134" s="2"/>
      <c r="AZ134" s="2"/>
      <c r="BC134" s="2"/>
      <c r="BD134" s="2"/>
      <c r="BG134" s="1"/>
      <c r="BH134" s="1"/>
      <c r="BI134" s="1"/>
      <c r="BJ134" s="1"/>
    </row>
    <row r="135" spans="1:62" ht="27" customHeight="1" thickBot="1" x14ac:dyDescent="0.25">
      <c r="A135" s="14" t="s">
        <v>7</v>
      </c>
      <c r="B135" s="15" t="s">
        <v>8</v>
      </c>
      <c r="C135" s="15" t="s">
        <v>17</v>
      </c>
      <c r="D135" s="15" t="s">
        <v>11</v>
      </c>
      <c r="E135" s="15"/>
      <c r="F135" s="15"/>
      <c r="G135" s="15" t="s">
        <v>18</v>
      </c>
      <c r="H135" s="15" t="s">
        <v>11</v>
      </c>
      <c r="I135" s="15"/>
      <c r="J135" s="15"/>
      <c r="K135" s="15" t="s">
        <v>19</v>
      </c>
      <c r="L135" s="15" t="s">
        <v>11</v>
      </c>
      <c r="M135" s="15"/>
      <c r="N135" s="15"/>
      <c r="O135" s="15" t="s">
        <v>20</v>
      </c>
      <c r="P135" s="15" t="s">
        <v>11</v>
      </c>
      <c r="Q135" s="15"/>
      <c r="R135" s="15"/>
      <c r="S135" s="15" t="s">
        <v>21</v>
      </c>
      <c r="T135" s="15" t="s">
        <v>11</v>
      </c>
      <c r="U135" s="15"/>
      <c r="V135" s="15"/>
      <c r="W135" s="15" t="s">
        <v>22</v>
      </c>
      <c r="X135" s="15" t="s">
        <v>11</v>
      </c>
      <c r="Y135" s="15"/>
      <c r="Z135" s="15"/>
      <c r="AA135" s="15" t="s">
        <v>23</v>
      </c>
      <c r="AB135" s="15" t="s">
        <v>11</v>
      </c>
      <c r="AC135" s="15"/>
      <c r="AD135" s="15"/>
      <c r="AE135" s="15" t="s">
        <v>24</v>
      </c>
      <c r="AF135" s="15" t="s">
        <v>11</v>
      </c>
      <c r="AG135" s="15"/>
      <c r="AH135" s="15"/>
      <c r="AI135" s="15" t="s">
        <v>25</v>
      </c>
      <c r="AJ135" s="15" t="s">
        <v>11</v>
      </c>
      <c r="AK135" s="15"/>
      <c r="AL135" s="15"/>
      <c r="AM135" s="15" t="s">
        <v>26</v>
      </c>
      <c r="AN135" s="15" t="s">
        <v>11</v>
      </c>
      <c r="AO135" s="15"/>
      <c r="AP135" s="15"/>
      <c r="AQ135" s="15" t="s">
        <v>27</v>
      </c>
      <c r="AR135" s="15" t="s">
        <v>11</v>
      </c>
      <c r="AS135" s="15"/>
      <c r="AT135" s="15"/>
      <c r="AU135" s="15" t="s">
        <v>28</v>
      </c>
      <c r="AV135" s="15" t="s">
        <v>11</v>
      </c>
      <c r="AW135" s="15"/>
      <c r="AX135" s="15"/>
      <c r="AY135" s="15" t="s">
        <v>17</v>
      </c>
      <c r="AZ135" s="15" t="s">
        <v>11</v>
      </c>
      <c r="BA135" s="15"/>
      <c r="BB135" s="15"/>
      <c r="BC135" s="15" t="s">
        <v>18</v>
      </c>
      <c r="BD135" s="15" t="s">
        <v>11</v>
      </c>
      <c r="BE135" s="15"/>
      <c r="BF135" s="15"/>
      <c r="BG135" s="16" t="s">
        <v>9</v>
      </c>
      <c r="BH135" s="17"/>
      <c r="BI135" s="17"/>
      <c r="BJ135" s="18" t="s">
        <v>10</v>
      </c>
    </row>
    <row r="136" spans="1:62" ht="15.75" customHeight="1" thickBot="1" x14ac:dyDescent="0.25">
      <c r="A136" s="19" t="s">
        <v>30</v>
      </c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1"/>
      <c r="BI136" s="21"/>
      <c r="BJ136" s="22"/>
    </row>
    <row r="137" spans="1:62" ht="12.75" customHeight="1" x14ac:dyDescent="0.2">
      <c r="A137" s="37" t="s">
        <v>336</v>
      </c>
      <c r="B137" s="38"/>
      <c r="C137" s="25">
        <v>49325</v>
      </c>
      <c r="D137" s="25">
        <v>49325</v>
      </c>
      <c r="E137" s="25">
        <v>49325</v>
      </c>
      <c r="F137" s="25">
        <v>49325</v>
      </c>
      <c r="G137" s="25">
        <v>49325</v>
      </c>
      <c r="H137" s="25">
        <v>49325</v>
      </c>
      <c r="I137" s="25">
        <v>49325</v>
      </c>
      <c r="J137" s="25">
        <v>49325</v>
      </c>
      <c r="K137" s="25">
        <v>49325</v>
      </c>
      <c r="L137" s="25">
        <v>49325</v>
      </c>
      <c r="M137" s="25">
        <v>49325</v>
      </c>
      <c r="N137" s="25">
        <v>49325</v>
      </c>
      <c r="O137" s="25">
        <v>49325</v>
      </c>
      <c r="P137" s="25"/>
      <c r="Q137" s="25">
        <v>32550</v>
      </c>
      <c r="R137" s="25"/>
      <c r="S137" s="25">
        <v>71959.22</v>
      </c>
      <c r="T137" s="25"/>
      <c r="U137" s="25">
        <v>32550</v>
      </c>
      <c r="V137" s="25"/>
      <c r="W137" s="25">
        <v>25836.9</v>
      </c>
      <c r="X137" s="25"/>
      <c r="Y137" s="25">
        <v>17050</v>
      </c>
      <c r="Z137" s="25"/>
      <c r="AA137" s="25">
        <v>166211.37</v>
      </c>
      <c r="AB137" s="25"/>
      <c r="AC137" s="25">
        <v>32550</v>
      </c>
      <c r="AD137" s="25"/>
      <c r="AE137" s="25">
        <v>25906.68</v>
      </c>
      <c r="AF137" s="25"/>
      <c r="AG137" s="25">
        <v>17050</v>
      </c>
      <c r="AH137" s="25"/>
      <c r="AI137" s="25">
        <v>77446.52</v>
      </c>
      <c r="AJ137" s="25"/>
      <c r="AK137" s="25">
        <v>32550</v>
      </c>
      <c r="AL137" s="25"/>
      <c r="AM137" s="25">
        <v>21547.040000000001</v>
      </c>
      <c r="AN137" s="25"/>
      <c r="AO137" s="25">
        <v>14152.17</v>
      </c>
      <c r="AP137" s="25"/>
      <c r="AQ137" s="25">
        <v>49558.23</v>
      </c>
      <c r="AR137" s="25"/>
      <c r="AS137" s="25">
        <v>32550</v>
      </c>
      <c r="AT137" s="25"/>
      <c r="AU137" s="25">
        <v>56068.23</v>
      </c>
      <c r="AV137" s="25"/>
      <c r="AW137" s="25">
        <v>32550</v>
      </c>
      <c r="AX137" s="25"/>
      <c r="AY137" s="25">
        <v>25989</v>
      </c>
      <c r="AZ137" s="25"/>
      <c r="BA137" s="25">
        <v>19530</v>
      </c>
      <c r="BB137" s="25"/>
      <c r="BC137" s="25">
        <v>88353.86</v>
      </c>
      <c r="BD137" s="25"/>
      <c r="BE137" s="25">
        <v>59906</v>
      </c>
      <c r="BF137" s="25"/>
      <c r="BG137" s="26">
        <v>806177.05</v>
      </c>
      <c r="BH137" s="35"/>
      <c r="BI137" s="35"/>
      <c r="BJ137" s="42"/>
    </row>
    <row r="138" spans="1:62" ht="13.5" customHeight="1" thickBot="1" x14ac:dyDescent="0.25">
      <c r="A138" s="53"/>
      <c r="B138" s="45"/>
      <c r="C138" s="46" t="str">
        <f xml:space="preserve"> IF(ISBLANK($A$3),"", CONCATENATE(TEXT(C137/$B$3,"0,00"), " ", $A$3))</f>
        <v/>
      </c>
      <c r="D138" s="46"/>
      <c r="E138" s="46"/>
      <c r="F138" s="47"/>
      <c r="G138" s="46" t="str">
        <f xml:space="preserve"> IF(ISBLANK($A$3),"", CONCATENATE(TEXT(G137/$B$3,"0,00"), " ", $A$3))</f>
        <v/>
      </c>
      <c r="H138" s="46"/>
      <c r="I138" s="46"/>
      <c r="J138" s="47"/>
      <c r="K138" s="46" t="str">
        <f xml:space="preserve"> IF(ISBLANK($A$3),"", CONCATENATE(TEXT(K137/$B$3,"0,00"), " ", $A$3))</f>
        <v/>
      </c>
      <c r="L138" s="46"/>
      <c r="M138" s="46"/>
      <c r="N138" s="47"/>
      <c r="O138" s="46" t="str">
        <f xml:space="preserve"> IF(ISBLANK($A$3),"", CONCATENATE(TEXT(O137/$B$3,"0,00"), " ", $A$3))</f>
        <v/>
      </c>
      <c r="P138" s="46"/>
      <c r="Q138" s="46"/>
      <c r="R138" s="47"/>
      <c r="S138" s="46" t="str">
        <f xml:space="preserve"> IF(ISBLANK($A$3),"", CONCATENATE(TEXT(S137/$B$3,"0,00"), " ", $A$3))</f>
        <v/>
      </c>
      <c r="T138" s="46"/>
      <c r="U138" s="46"/>
      <c r="V138" s="47"/>
      <c r="W138" s="46" t="str">
        <f xml:space="preserve"> IF(ISBLANK($A$3),"", CONCATENATE(TEXT(W137/$B$3,"0,00"), " ", $A$3))</f>
        <v/>
      </c>
      <c r="X138" s="46"/>
      <c r="Y138" s="46"/>
      <c r="Z138" s="47"/>
      <c r="AA138" s="46" t="str">
        <f xml:space="preserve"> IF(ISBLANK($A$3),"", CONCATENATE(TEXT(AA137/$B$3,"0,00"), " ", $A$3))</f>
        <v/>
      </c>
      <c r="AB138" s="46"/>
      <c r="AC138" s="46"/>
      <c r="AD138" s="47"/>
      <c r="AE138" s="46" t="str">
        <f xml:space="preserve"> IF(ISBLANK($A$3),"", CONCATENATE(TEXT(AE137/$B$3,"0,00"), " ", $A$3))</f>
        <v/>
      </c>
      <c r="AF138" s="46"/>
      <c r="AG138" s="46"/>
      <c r="AH138" s="47"/>
      <c r="AI138" s="46" t="str">
        <f xml:space="preserve"> IF(ISBLANK($A$3),"", CONCATENATE(TEXT(AI137/$B$3,"0,00"), " ", $A$3))</f>
        <v/>
      </c>
      <c r="AJ138" s="46"/>
      <c r="AK138" s="46"/>
      <c r="AL138" s="47"/>
      <c r="AM138" s="46" t="str">
        <f xml:space="preserve"> IF(ISBLANK($A$3),"", CONCATENATE(TEXT(AM137/$B$3,"0,00"), " ", $A$3))</f>
        <v/>
      </c>
      <c r="AN138" s="46"/>
      <c r="AO138" s="46"/>
      <c r="AP138" s="47"/>
      <c r="AQ138" s="46" t="str">
        <f xml:space="preserve"> IF(ISBLANK($A$3),"", CONCATENATE(TEXT(AQ137/$B$3,"0,00"), " ", $A$3))</f>
        <v/>
      </c>
      <c r="AR138" s="46"/>
      <c r="AS138" s="46"/>
      <c r="AT138" s="47"/>
      <c r="AU138" s="46" t="str">
        <f xml:space="preserve"> IF(ISBLANK($A$3),"", CONCATENATE(TEXT(AU137/$B$3,"0,00"), " ", $A$3))</f>
        <v/>
      </c>
      <c r="AV138" s="46"/>
      <c r="AW138" s="46"/>
      <c r="AX138" s="47"/>
      <c r="AY138" s="46" t="str">
        <f xml:space="preserve"> IF(ISBLANK($A$3),"", CONCATENATE(TEXT(AY137/$B$3,"0,00"), " ", $A$3))</f>
        <v/>
      </c>
      <c r="AZ138" s="46"/>
      <c r="BA138" s="46"/>
      <c r="BB138" s="47"/>
      <c r="BC138" s="46" t="str">
        <f xml:space="preserve"> IF(ISBLANK($A$3),"", CONCATENATE(TEXT(BC137/$B$3,"0,00"), " ", $A$3))</f>
        <v/>
      </c>
      <c r="BD138" s="46"/>
      <c r="BE138" s="46"/>
      <c r="BF138" s="47"/>
      <c r="BG138" s="48" t="str">
        <f xml:space="preserve"> IF(ISBLANK($A$3),"", CONCATENATE(TEXT(BG137/$B$3,"0,00"), " ", $A$3))</f>
        <v/>
      </c>
      <c r="BH138" s="35"/>
      <c r="BI138" s="35"/>
      <c r="BJ138" s="49"/>
    </row>
    <row r="139" spans="1:62" ht="12.75" customHeight="1" x14ac:dyDescent="0.2">
      <c r="A139" s="50" t="str">
        <f>CHAR(160)</f>
        <v> </v>
      </c>
      <c r="B139" s="50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35"/>
      <c r="BI139" s="35"/>
      <c r="BJ139" s="35"/>
    </row>
    <row r="140" spans="1:62" ht="12.75" customHeight="1" x14ac:dyDescent="0.2">
      <c r="A140" s="1"/>
      <c r="B140" s="4"/>
      <c r="C140" s="4"/>
      <c r="D140" s="4"/>
      <c r="G140" s="5"/>
      <c r="H140" s="5"/>
      <c r="I140" s="5"/>
      <c r="J140" s="1"/>
      <c r="M140" s="1"/>
    </row>
    <row r="141" spans="1:62" ht="15" customHeight="1" x14ac:dyDescent="0.25">
      <c r="A141" s="4"/>
      <c r="B141" s="7" t="s">
        <v>188</v>
      </c>
      <c r="C141" s="1"/>
      <c r="D141" s="1"/>
      <c r="G141" s="1"/>
      <c r="H141" s="1"/>
      <c r="I141" s="1"/>
      <c r="J141" s="1"/>
      <c r="M141" s="1"/>
      <c r="P141" s="8"/>
    </row>
    <row r="142" spans="1:62" ht="8.25" customHeight="1" x14ac:dyDescent="0.25">
      <c r="A142" s="4"/>
      <c r="B142" s="7"/>
      <c r="C142" s="1"/>
      <c r="D142" s="1"/>
      <c r="G142" s="1"/>
      <c r="H142" s="1"/>
      <c r="I142" s="1"/>
      <c r="J142" s="1"/>
      <c r="M142" s="1"/>
      <c r="P142" s="8"/>
    </row>
    <row r="143" spans="1:62" ht="12.75" customHeight="1" x14ac:dyDescent="0.2">
      <c r="A143" s="9" t="s">
        <v>189</v>
      </c>
      <c r="Q143" s="9"/>
      <c r="R143" s="9"/>
      <c r="S143" s="9"/>
    </row>
    <row r="144" spans="1:62" ht="12.75" customHeight="1" x14ac:dyDescent="0.2">
      <c r="A144" s="1" t="s">
        <v>13</v>
      </c>
      <c r="B144" s="10"/>
      <c r="C144" s="1"/>
      <c r="D144" s="1"/>
      <c r="G144" s="5"/>
      <c r="H144" s="5"/>
      <c r="I144" s="5"/>
      <c r="J144" s="1" t="s">
        <v>1</v>
      </c>
      <c r="M144" s="1"/>
      <c r="P144" s="11" t="s">
        <v>42</v>
      </c>
    </row>
    <row r="145" spans="1:62" ht="12.75" customHeight="1" x14ac:dyDescent="0.2">
      <c r="A145" s="10" t="s">
        <v>43</v>
      </c>
      <c r="B145" s="1"/>
      <c r="C145" s="1"/>
      <c r="D145" s="1"/>
      <c r="G145" s="5"/>
      <c r="H145" s="5"/>
      <c r="I145" s="5"/>
      <c r="J145" s="1" t="s">
        <v>2</v>
      </c>
      <c r="M145" s="1"/>
      <c r="P145" s="12"/>
    </row>
    <row r="146" spans="1:62" ht="12.75" customHeight="1" x14ac:dyDescent="0.2">
      <c r="A146" s="1" t="s">
        <v>3</v>
      </c>
      <c r="B146" s="10" t="s">
        <v>16</v>
      </c>
      <c r="C146" s="1"/>
      <c r="D146" s="1"/>
      <c r="G146" s="5"/>
      <c r="H146" s="5"/>
      <c r="I146" s="5"/>
      <c r="J146" s="1" t="s">
        <v>4</v>
      </c>
      <c r="M146" s="1"/>
      <c r="P146" s="12">
        <v>45264</v>
      </c>
    </row>
    <row r="147" spans="1:62" ht="12.75" customHeight="1" x14ac:dyDescent="0.2">
      <c r="A147" s="1" t="s">
        <v>5</v>
      </c>
      <c r="B147" s="13">
        <v>0</v>
      </c>
      <c r="C147" s="1"/>
      <c r="D147" s="1"/>
      <c r="G147" s="5"/>
      <c r="H147" s="5"/>
      <c r="I147" s="5"/>
      <c r="J147" s="1" t="s">
        <v>6</v>
      </c>
      <c r="M147" s="1"/>
      <c r="P147" s="12"/>
    </row>
    <row r="148" spans="1:62" ht="12.75" customHeight="1" x14ac:dyDescent="0.2">
      <c r="A148" s="4"/>
      <c r="B148" s="4"/>
      <c r="C148" s="1"/>
      <c r="D148" s="1"/>
      <c r="G148" s="5"/>
      <c r="H148" s="5"/>
      <c r="I148" s="5"/>
      <c r="J148" s="1"/>
      <c r="M148" s="1"/>
    </row>
    <row r="149" spans="1:62" ht="13.5" customHeight="1" thickBot="1" x14ac:dyDescent="0.25">
      <c r="A149" s="1"/>
      <c r="B149" s="1"/>
      <c r="C149" s="2"/>
      <c r="D149" s="2"/>
      <c r="G149" s="2"/>
      <c r="H149" s="2"/>
      <c r="K149" s="2"/>
      <c r="L149" s="2"/>
      <c r="O149" s="2"/>
      <c r="P149" s="2"/>
      <c r="S149" s="2"/>
      <c r="T149" s="2"/>
      <c r="W149" s="2"/>
      <c r="X149" s="2"/>
      <c r="AA149" s="2"/>
      <c r="AB149" s="2"/>
      <c r="AE149" s="2"/>
      <c r="AF149" s="2"/>
      <c r="AI149" s="2"/>
      <c r="AJ149" s="2"/>
      <c r="AM149" s="2"/>
      <c r="AN149" s="2"/>
      <c r="AQ149" s="2"/>
      <c r="AR149" s="2"/>
      <c r="AU149" s="2"/>
      <c r="AV149" s="2"/>
      <c r="AY149" s="2"/>
      <c r="AZ149" s="2"/>
      <c r="BC149" s="2"/>
      <c r="BD149" s="2"/>
      <c r="BG149" s="1"/>
      <c r="BH149" s="1"/>
      <c r="BI149" s="1"/>
      <c r="BJ149" s="1"/>
    </row>
    <row r="150" spans="1:62" ht="27" customHeight="1" thickBot="1" x14ac:dyDescent="0.25">
      <c r="A150" s="14" t="s">
        <v>7</v>
      </c>
      <c r="B150" s="15" t="s">
        <v>8</v>
      </c>
      <c r="C150" s="15" t="s">
        <v>17</v>
      </c>
      <c r="D150" s="15" t="s">
        <v>11</v>
      </c>
      <c r="E150" s="15"/>
      <c r="F150" s="15"/>
      <c r="G150" s="15" t="s">
        <v>18</v>
      </c>
      <c r="H150" s="15" t="s">
        <v>11</v>
      </c>
      <c r="I150" s="15"/>
      <c r="J150" s="15"/>
      <c r="K150" s="15" t="s">
        <v>19</v>
      </c>
      <c r="L150" s="15" t="s">
        <v>11</v>
      </c>
      <c r="M150" s="15"/>
      <c r="N150" s="15"/>
      <c r="O150" s="15" t="s">
        <v>20</v>
      </c>
      <c r="P150" s="15" t="s">
        <v>11</v>
      </c>
      <c r="Q150" s="15"/>
      <c r="R150" s="15"/>
      <c r="S150" s="15" t="s">
        <v>21</v>
      </c>
      <c r="T150" s="15" t="s">
        <v>11</v>
      </c>
      <c r="U150" s="15"/>
      <c r="V150" s="15"/>
      <c r="W150" s="15" t="s">
        <v>22</v>
      </c>
      <c r="X150" s="15" t="s">
        <v>11</v>
      </c>
      <c r="Y150" s="15"/>
      <c r="Z150" s="15"/>
      <c r="AA150" s="15" t="s">
        <v>23</v>
      </c>
      <c r="AB150" s="15" t="s">
        <v>11</v>
      </c>
      <c r="AC150" s="15"/>
      <c r="AD150" s="15"/>
      <c r="AE150" s="15" t="s">
        <v>24</v>
      </c>
      <c r="AF150" s="15" t="s">
        <v>11</v>
      </c>
      <c r="AG150" s="15"/>
      <c r="AH150" s="15"/>
      <c r="AI150" s="15" t="s">
        <v>25</v>
      </c>
      <c r="AJ150" s="15" t="s">
        <v>11</v>
      </c>
      <c r="AK150" s="15"/>
      <c r="AL150" s="15"/>
      <c r="AM150" s="15" t="s">
        <v>26</v>
      </c>
      <c r="AN150" s="15" t="s">
        <v>11</v>
      </c>
      <c r="AO150" s="15"/>
      <c r="AP150" s="15"/>
      <c r="AQ150" s="15" t="s">
        <v>27</v>
      </c>
      <c r="AR150" s="15" t="s">
        <v>11</v>
      </c>
      <c r="AS150" s="15"/>
      <c r="AT150" s="15"/>
      <c r="AU150" s="15" t="s">
        <v>28</v>
      </c>
      <c r="AV150" s="15" t="s">
        <v>11</v>
      </c>
      <c r="AW150" s="15"/>
      <c r="AX150" s="15"/>
      <c r="AY150" s="15" t="s">
        <v>17</v>
      </c>
      <c r="AZ150" s="15" t="s">
        <v>11</v>
      </c>
      <c r="BA150" s="15"/>
      <c r="BB150" s="15"/>
      <c r="BC150" s="15" t="s">
        <v>18</v>
      </c>
      <c r="BD150" s="15" t="s">
        <v>11</v>
      </c>
      <c r="BE150" s="15"/>
      <c r="BF150" s="15"/>
      <c r="BG150" s="16" t="s">
        <v>9</v>
      </c>
      <c r="BH150" s="17"/>
      <c r="BI150" s="17"/>
      <c r="BJ150" s="18" t="s">
        <v>10</v>
      </c>
    </row>
    <row r="151" spans="1:62" ht="15.75" customHeight="1" thickBot="1" x14ac:dyDescent="0.25">
      <c r="A151" s="19" t="s">
        <v>29</v>
      </c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1"/>
      <c r="BI151" s="21"/>
      <c r="BJ151" s="22"/>
    </row>
    <row r="152" spans="1:62" x14ac:dyDescent="0.2">
      <c r="A152" s="23"/>
      <c r="B152" s="24"/>
      <c r="C152" s="25">
        <v>41418.339999999997</v>
      </c>
      <c r="D152" s="25"/>
      <c r="E152" s="25">
        <v>29638</v>
      </c>
      <c r="F152" s="25"/>
      <c r="G152" s="25">
        <v>36229.81</v>
      </c>
      <c r="H152" s="25"/>
      <c r="I152" s="25">
        <v>28156.1</v>
      </c>
      <c r="J152" s="25"/>
      <c r="K152" s="25">
        <v>39735.65</v>
      </c>
      <c r="L152" s="25"/>
      <c r="M152" s="25">
        <v>28226.67</v>
      </c>
      <c r="N152" s="25"/>
      <c r="O152" s="25">
        <v>38136.639999999999</v>
      </c>
      <c r="P152" s="25"/>
      <c r="Q152" s="25">
        <v>29638</v>
      </c>
      <c r="R152" s="25"/>
      <c r="S152" s="25">
        <v>36880.53</v>
      </c>
      <c r="T152" s="25"/>
      <c r="U152" s="25">
        <v>25596.46</v>
      </c>
      <c r="V152" s="25"/>
      <c r="W152" s="25">
        <v>40067.39</v>
      </c>
      <c r="X152" s="25"/>
      <c r="Y152" s="25">
        <v>28226.67</v>
      </c>
      <c r="Z152" s="25"/>
      <c r="AA152" s="25">
        <v>90673.72</v>
      </c>
      <c r="AB152" s="25"/>
      <c r="AC152" s="25">
        <v>21906.35</v>
      </c>
      <c r="AD152" s="25"/>
      <c r="AE152" s="25">
        <v>18223.759999999998</v>
      </c>
      <c r="AF152" s="25"/>
      <c r="AG152" s="25">
        <v>14113.34</v>
      </c>
      <c r="AH152" s="25"/>
      <c r="AI152" s="25">
        <v>38700.959999999999</v>
      </c>
      <c r="AJ152" s="25"/>
      <c r="AK152" s="25">
        <v>29638</v>
      </c>
      <c r="AL152" s="25"/>
      <c r="AM152" s="25">
        <v>38862.629999999997</v>
      </c>
      <c r="AN152" s="25"/>
      <c r="AO152" s="25">
        <v>29638</v>
      </c>
      <c r="AP152" s="25"/>
      <c r="AQ152" s="25">
        <v>71824.38</v>
      </c>
      <c r="AR152" s="25"/>
      <c r="AS152" s="25">
        <v>25192.3</v>
      </c>
      <c r="AT152" s="25"/>
      <c r="AU152" s="25">
        <v>56666.51</v>
      </c>
      <c r="AV152" s="25"/>
      <c r="AW152" s="25">
        <v>29638</v>
      </c>
      <c r="AX152" s="25"/>
      <c r="AY152" s="25">
        <v>17991.91</v>
      </c>
      <c r="AZ152" s="25"/>
      <c r="BA152" s="25">
        <v>12124.77</v>
      </c>
      <c r="BB152" s="25"/>
      <c r="BC152" s="25">
        <v>64262.27</v>
      </c>
      <c r="BD152" s="25"/>
      <c r="BE152" s="25">
        <v>42949.14</v>
      </c>
      <c r="BF152" s="25"/>
      <c r="BG152" s="26">
        <v>629674.5</v>
      </c>
      <c r="BH152" s="27"/>
      <c r="BI152" s="28"/>
      <c r="BJ152" s="29"/>
    </row>
    <row r="153" spans="1:62" hidden="1" x14ac:dyDescent="0.2">
      <c r="A153" s="30"/>
      <c r="B153" s="31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3"/>
      <c r="BH153" s="34"/>
      <c r="BI153" s="35"/>
      <c r="BJ153" s="36"/>
    </row>
    <row r="154" spans="1:62" ht="13.5" hidden="1" thickBot="1" x14ac:dyDescent="0.25">
      <c r="A154" s="30"/>
      <c r="B154" s="31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3"/>
      <c r="BH154" s="34"/>
      <c r="BI154" s="35"/>
      <c r="BJ154" s="36"/>
    </row>
    <row r="155" spans="1:62" ht="13.5" customHeight="1" thickBot="1" x14ac:dyDescent="0.25">
      <c r="A155" s="44"/>
      <c r="B155" s="45"/>
      <c r="C155" s="46" t="str">
        <f xml:space="preserve"> IF(ISBLANK($A$3),"", CONCATENATE(TEXT(#REF!/$B$3,"0,00"), " ", $A$3))</f>
        <v/>
      </c>
      <c r="D155" s="46"/>
      <c r="E155" s="46"/>
      <c r="F155" s="47"/>
      <c r="G155" s="46" t="str">
        <f xml:space="preserve"> IF(ISBLANK($A$3),"", CONCATENATE(TEXT(#REF!/$B$3,"0,00"), " ", $A$3))</f>
        <v/>
      </c>
      <c r="H155" s="46"/>
      <c r="I155" s="46"/>
      <c r="J155" s="47"/>
      <c r="K155" s="46" t="str">
        <f xml:space="preserve"> IF(ISBLANK($A$3),"", CONCATENATE(TEXT(#REF!/$B$3,"0,00"), " ", $A$3))</f>
        <v/>
      </c>
      <c r="L155" s="46"/>
      <c r="M155" s="46"/>
      <c r="N155" s="47"/>
      <c r="O155" s="46" t="str">
        <f xml:space="preserve"> IF(ISBLANK($A$3),"", CONCATENATE(TEXT(#REF!/$B$3,"0,00"), " ", $A$3))</f>
        <v/>
      </c>
      <c r="P155" s="46"/>
      <c r="Q155" s="46"/>
      <c r="R155" s="47"/>
      <c r="S155" s="46" t="str">
        <f xml:space="preserve"> IF(ISBLANK($A$3),"", CONCATENATE(TEXT(#REF!/$B$3,"0,00"), " ", $A$3))</f>
        <v/>
      </c>
      <c r="T155" s="46"/>
      <c r="U155" s="46"/>
      <c r="V155" s="47"/>
      <c r="W155" s="46" t="str">
        <f xml:space="preserve"> IF(ISBLANK($A$3),"", CONCATENATE(TEXT(#REF!/$B$3,"0,00"), " ", $A$3))</f>
        <v/>
      </c>
      <c r="X155" s="46"/>
      <c r="Y155" s="46"/>
      <c r="Z155" s="47"/>
      <c r="AA155" s="46" t="str">
        <f xml:space="preserve"> IF(ISBLANK($A$3),"", CONCATENATE(TEXT(#REF!/$B$3,"0,00"), " ", $A$3))</f>
        <v/>
      </c>
      <c r="AB155" s="46"/>
      <c r="AC155" s="46"/>
      <c r="AD155" s="47"/>
      <c r="AE155" s="46" t="str">
        <f xml:space="preserve"> IF(ISBLANK($A$3),"", CONCATENATE(TEXT(#REF!/$B$3,"0,00"), " ", $A$3))</f>
        <v/>
      </c>
      <c r="AF155" s="46"/>
      <c r="AG155" s="46"/>
      <c r="AH155" s="47"/>
      <c r="AI155" s="46" t="str">
        <f xml:space="preserve"> IF(ISBLANK($A$3),"", CONCATENATE(TEXT(#REF!/$B$3,"0,00"), " ", $A$3))</f>
        <v/>
      </c>
      <c r="AJ155" s="46"/>
      <c r="AK155" s="46"/>
      <c r="AL155" s="47"/>
      <c r="AM155" s="46" t="str">
        <f xml:space="preserve"> IF(ISBLANK($A$3),"", CONCATENATE(TEXT(#REF!/$B$3,"0,00"), " ", $A$3))</f>
        <v/>
      </c>
      <c r="AN155" s="46"/>
      <c r="AO155" s="46"/>
      <c r="AP155" s="47"/>
      <c r="AQ155" s="46" t="str">
        <f xml:space="preserve"> IF(ISBLANK($A$3),"", CONCATENATE(TEXT(#REF!/$B$3,"0,00"), " ", $A$3))</f>
        <v/>
      </c>
      <c r="AR155" s="46"/>
      <c r="AS155" s="46"/>
      <c r="AT155" s="47"/>
      <c r="AU155" s="46" t="str">
        <f xml:space="preserve"> IF(ISBLANK($A$3),"", CONCATENATE(TEXT(#REF!/$B$3,"0,00"), " ", $A$3))</f>
        <v/>
      </c>
      <c r="AV155" s="46"/>
      <c r="AW155" s="46"/>
      <c r="AX155" s="47"/>
      <c r="AY155" s="46" t="str">
        <f xml:space="preserve"> IF(ISBLANK($A$3),"", CONCATENATE(TEXT(#REF!/$B$3,"0,00"), " ", $A$3))</f>
        <v/>
      </c>
      <c r="AZ155" s="46"/>
      <c r="BA155" s="46"/>
      <c r="BB155" s="47"/>
      <c r="BC155" s="46" t="str">
        <f xml:space="preserve"> IF(ISBLANK($A$3),"", CONCATENATE(TEXT(#REF!/$B$3,"0,00"), " ", $A$3))</f>
        <v/>
      </c>
      <c r="BD155" s="46"/>
      <c r="BE155" s="46"/>
      <c r="BF155" s="47"/>
      <c r="BG155" s="48" t="str">
        <f xml:space="preserve"> IF(ISBLANK($A$3),"", CONCATENATE(TEXT(#REF!/$B$3,"0,00"), " ", $A$3))</f>
        <v/>
      </c>
      <c r="BH155" s="35"/>
      <c r="BI155" s="35"/>
      <c r="BJ155" s="49"/>
    </row>
    <row r="156" spans="1:62" ht="13.5" customHeight="1" thickBot="1" x14ac:dyDescent="0.25">
      <c r="A156" s="1"/>
      <c r="B156" s="1"/>
      <c r="C156" s="2"/>
      <c r="D156" s="2"/>
      <c r="G156" s="2"/>
      <c r="H156" s="2"/>
      <c r="K156" s="2"/>
      <c r="L156" s="2"/>
      <c r="O156" s="2"/>
      <c r="P156" s="2"/>
      <c r="S156" s="2"/>
      <c r="T156" s="2"/>
      <c r="W156" s="2"/>
      <c r="X156" s="2"/>
      <c r="AA156" s="2"/>
      <c r="AB156" s="2"/>
      <c r="AE156" s="2"/>
      <c r="AF156" s="2"/>
      <c r="AI156" s="2"/>
      <c r="AJ156" s="2"/>
      <c r="AM156" s="2"/>
      <c r="AN156" s="2"/>
      <c r="AQ156" s="2"/>
      <c r="AR156" s="2"/>
      <c r="AU156" s="2"/>
      <c r="AV156" s="2"/>
      <c r="AY156" s="2"/>
      <c r="AZ156" s="2"/>
      <c r="BC156" s="2"/>
      <c r="BD156" s="2"/>
      <c r="BG156" s="1"/>
      <c r="BH156" s="1"/>
      <c r="BI156" s="1"/>
      <c r="BJ156" s="1"/>
    </row>
    <row r="157" spans="1:62" ht="27" customHeight="1" thickBot="1" x14ac:dyDescent="0.25">
      <c r="A157" s="14" t="s">
        <v>7</v>
      </c>
      <c r="B157" s="15" t="s">
        <v>8</v>
      </c>
      <c r="C157" s="15" t="s">
        <v>17</v>
      </c>
      <c r="D157" s="15" t="s">
        <v>11</v>
      </c>
      <c r="E157" s="15"/>
      <c r="F157" s="15"/>
      <c r="G157" s="15" t="s">
        <v>18</v>
      </c>
      <c r="H157" s="15" t="s">
        <v>11</v>
      </c>
      <c r="I157" s="15"/>
      <c r="J157" s="15"/>
      <c r="K157" s="15" t="s">
        <v>19</v>
      </c>
      <c r="L157" s="15" t="s">
        <v>11</v>
      </c>
      <c r="M157" s="15"/>
      <c r="N157" s="15"/>
      <c r="O157" s="15" t="s">
        <v>20</v>
      </c>
      <c r="P157" s="15" t="s">
        <v>11</v>
      </c>
      <c r="Q157" s="15"/>
      <c r="R157" s="15"/>
      <c r="S157" s="15" t="s">
        <v>21</v>
      </c>
      <c r="T157" s="15" t="s">
        <v>11</v>
      </c>
      <c r="U157" s="15"/>
      <c r="V157" s="15"/>
      <c r="W157" s="15" t="s">
        <v>22</v>
      </c>
      <c r="X157" s="15" t="s">
        <v>11</v>
      </c>
      <c r="Y157" s="15"/>
      <c r="Z157" s="15"/>
      <c r="AA157" s="15" t="s">
        <v>23</v>
      </c>
      <c r="AB157" s="15" t="s">
        <v>11</v>
      </c>
      <c r="AC157" s="15"/>
      <c r="AD157" s="15"/>
      <c r="AE157" s="15" t="s">
        <v>24</v>
      </c>
      <c r="AF157" s="15" t="s">
        <v>11</v>
      </c>
      <c r="AG157" s="15"/>
      <c r="AH157" s="15"/>
      <c r="AI157" s="15" t="s">
        <v>25</v>
      </c>
      <c r="AJ157" s="15" t="s">
        <v>11</v>
      </c>
      <c r="AK157" s="15"/>
      <c r="AL157" s="15"/>
      <c r="AM157" s="15" t="s">
        <v>26</v>
      </c>
      <c r="AN157" s="15" t="s">
        <v>11</v>
      </c>
      <c r="AO157" s="15"/>
      <c r="AP157" s="15"/>
      <c r="AQ157" s="15" t="s">
        <v>27</v>
      </c>
      <c r="AR157" s="15" t="s">
        <v>11</v>
      </c>
      <c r="AS157" s="15"/>
      <c r="AT157" s="15"/>
      <c r="AU157" s="15" t="s">
        <v>28</v>
      </c>
      <c r="AV157" s="15" t="s">
        <v>11</v>
      </c>
      <c r="AW157" s="15"/>
      <c r="AX157" s="15"/>
      <c r="AY157" s="15" t="s">
        <v>17</v>
      </c>
      <c r="AZ157" s="15" t="s">
        <v>11</v>
      </c>
      <c r="BA157" s="15"/>
      <c r="BB157" s="15"/>
      <c r="BC157" s="15" t="s">
        <v>18</v>
      </c>
      <c r="BD157" s="15" t="s">
        <v>11</v>
      </c>
      <c r="BE157" s="15"/>
      <c r="BF157" s="15"/>
      <c r="BG157" s="16" t="s">
        <v>9</v>
      </c>
      <c r="BH157" s="17"/>
      <c r="BI157" s="17"/>
      <c r="BJ157" s="18" t="s">
        <v>10</v>
      </c>
    </row>
    <row r="158" spans="1:62" ht="15.75" customHeight="1" thickBot="1" x14ac:dyDescent="0.25">
      <c r="A158" s="19" t="s">
        <v>30</v>
      </c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1"/>
      <c r="BI158" s="21"/>
      <c r="BJ158" s="22"/>
    </row>
    <row r="159" spans="1:62" ht="12.75" customHeight="1" x14ac:dyDescent="0.2">
      <c r="A159" s="37" t="s">
        <v>336</v>
      </c>
      <c r="B159" s="38"/>
      <c r="C159" s="25">
        <v>41418.339999999997</v>
      </c>
      <c r="D159" s="25"/>
      <c r="E159" s="25">
        <v>29638</v>
      </c>
      <c r="F159" s="25"/>
      <c r="G159" s="25">
        <v>36229.81</v>
      </c>
      <c r="H159" s="25"/>
      <c r="I159" s="25">
        <v>28156.1</v>
      </c>
      <c r="J159" s="25"/>
      <c r="K159" s="25">
        <v>39735.65</v>
      </c>
      <c r="L159" s="25"/>
      <c r="M159" s="25">
        <v>28226.67</v>
      </c>
      <c r="N159" s="25"/>
      <c r="O159" s="25">
        <v>38136.639999999999</v>
      </c>
      <c r="P159" s="25"/>
      <c r="Q159" s="25">
        <v>29638</v>
      </c>
      <c r="R159" s="25"/>
      <c r="S159" s="25">
        <v>36880.53</v>
      </c>
      <c r="T159" s="25"/>
      <c r="U159" s="25">
        <v>25596.46</v>
      </c>
      <c r="V159" s="25"/>
      <c r="W159" s="25">
        <v>40067.39</v>
      </c>
      <c r="X159" s="25"/>
      <c r="Y159" s="25">
        <v>28226.67</v>
      </c>
      <c r="Z159" s="25"/>
      <c r="AA159" s="25">
        <v>90673.72</v>
      </c>
      <c r="AB159" s="25"/>
      <c r="AC159" s="25">
        <v>21906.35</v>
      </c>
      <c r="AD159" s="25"/>
      <c r="AE159" s="25">
        <v>18223.759999999998</v>
      </c>
      <c r="AF159" s="25"/>
      <c r="AG159" s="25">
        <v>14113.34</v>
      </c>
      <c r="AH159" s="25"/>
      <c r="AI159" s="25">
        <v>38700.959999999999</v>
      </c>
      <c r="AJ159" s="25"/>
      <c r="AK159" s="25">
        <v>29638</v>
      </c>
      <c r="AL159" s="25"/>
      <c r="AM159" s="25">
        <v>38862.629999999997</v>
      </c>
      <c r="AN159" s="25"/>
      <c r="AO159" s="25">
        <v>29638</v>
      </c>
      <c r="AP159" s="25"/>
      <c r="AQ159" s="25">
        <v>71824.38</v>
      </c>
      <c r="AR159" s="25"/>
      <c r="AS159" s="25">
        <v>25192.3</v>
      </c>
      <c r="AT159" s="25"/>
      <c r="AU159" s="25">
        <v>56666.51</v>
      </c>
      <c r="AV159" s="25"/>
      <c r="AW159" s="25">
        <v>29638</v>
      </c>
      <c r="AX159" s="25"/>
      <c r="AY159" s="25">
        <v>17991.91</v>
      </c>
      <c r="AZ159" s="25"/>
      <c r="BA159" s="25">
        <v>12124.77</v>
      </c>
      <c r="BB159" s="25"/>
      <c r="BC159" s="25">
        <v>64262.27</v>
      </c>
      <c r="BD159" s="25"/>
      <c r="BE159" s="25">
        <v>42949.14</v>
      </c>
      <c r="BF159" s="25"/>
      <c r="BG159" s="26">
        <v>629674.5</v>
      </c>
      <c r="BH159" s="35"/>
      <c r="BI159" s="35"/>
      <c r="BJ159" s="42"/>
    </row>
    <row r="160" spans="1:62" ht="13.5" customHeight="1" thickBot="1" x14ac:dyDescent="0.25">
      <c r="A160" s="53"/>
      <c r="B160" s="45"/>
      <c r="C160" s="46" t="str">
        <f xml:space="preserve"> IF(ISBLANK($A$3),"", CONCATENATE(TEXT(C159/$B$3,"0,00"), " ", $A$3))</f>
        <v/>
      </c>
      <c r="D160" s="46"/>
      <c r="E160" s="46"/>
      <c r="F160" s="47"/>
      <c r="G160" s="46" t="str">
        <f xml:space="preserve"> IF(ISBLANK($A$3),"", CONCATENATE(TEXT(G159/$B$3,"0,00"), " ", $A$3))</f>
        <v/>
      </c>
      <c r="H160" s="46"/>
      <c r="I160" s="46"/>
      <c r="J160" s="47"/>
      <c r="K160" s="46" t="str">
        <f xml:space="preserve"> IF(ISBLANK($A$3),"", CONCATENATE(TEXT(K159/$B$3,"0,00"), " ", $A$3))</f>
        <v/>
      </c>
      <c r="L160" s="46"/>
      <c r="M160" s="46"/>
      <c r="N160" s="47"/>
      <c r="O160" s="46" t="str">
        <f xml:space="preserve"> IF(ISBLANK($A$3),"", CONCATENATE(TEXT(O159/$B$3,"0,00"), " ", $A$3))</f>
        <v/>
      </c>
      <c r="P160" s="46"/>
      <c r="Q160" s="46"/>
      <c r="R160" s="47"/>
      <c r="S160" s="46" t="str">
        <f xml:space="preserve"> IF(ISBLANK($A$3),"", CONCATENATE(TEXT(S159/$B$3,"0,00"), " ", $A$3))</f>
        <v/>
      </c>
      <c r="T160" s="46"/>
      <c r="U160" s="46"/>
      <c r="V160" s="47"/>
      <c r="W160" s="46" t="str">
        <f xml:space="preserve"> IF(ISBLANK($A$3),"", CONCATENATE(TEXT(W159/$B$3,"0,00"), " ", $A$3))</f>
        <v/>
      </c>
      <c r="X160" s="46"/>
      <c r="Y160" s="46"/>
      <c r="Z160" s="47"/>
      <c r="AA160" s="46" t="str">
        <f xml:space="preserve"> IF(ISBLANK($A$3),"", CONCATENATE(TEXT(AA159/$B$3,"0,00"), " ", $A$3))</f>
        <v/>
      </c>
      <c r="AB160" s="46"/>
      <c r="AC160" s="46"/>
      <c r="AD160" s="47"/>
      <c r="AE160" s="46" t="str">
        <f xml:space="preserve"> IF(ISBLANK($A$3),"", CONCATENATE(TEXT(AE159/$B$3,"0,00"), " ", $A$3))</f>
        <v/>
      </c>
      <c r="AF160" s="46"/>
      <c r="AG160" s="46"/>
      <c r="AH160" s="47"/>
      <c r="AI160" s="46" t="str">
        <f xml:space="preserve"> IF(ISBLANK($A$3),"", CONCATENATE(TEXT(AI159/$B$3,"0,00"), " ", $A$3))</f>
        <v/>
      </c>
      <c r="AJ160" s="46"/>
      <c r="AK160" s="46"/>
      <c r="AL160" s="47"/>
      <c r="AM160" s="46" t="str">
        <f xml:space="preserve"> IF(ISBLANK($A$3),"", CONCATENATE(TEXT(AM159/$B$3,"0,00"), " ", $A$3))</f>
        <v/>
      </c>
      <c r="AN160" s="46"/>
      <c r="AO160" s="46"/>
      <c r="AP160" s="47"/>
      <c r="AQ160" s="46" t="str">
        <f xml:space="preserve"> IF(ISBLANK($A$3),"", CONCATENATE(TEXT(AQ159/$B$3,"0,00"), " ", $A$3))</f>
        <v/>
      </c>
      <c r="AR160" s="46"/>
      <c r="AS160" s="46"/>
      <c r="AT160" s="47"/>
      <c r="AU160" s="46" t="str">
        <f xml:space="preserve"> IF(ISBLANK($A$3),"", CONCATENATE(TEXT(AU159/$B$3,"0,00"), " ", $A$3))</f>
        <v/>
      </c>
      <c r="AV160" s="46"/>
      <c r="AW160" s="46"/>
      <c r="AX160" s="47"/>
      <c r="AY160" s="46" t="str">
        <f xml:space="preserve"> IF(ISBLANK($A$3),"", CONCATENATE(TEXT(AY159/$B$3,"0,00"), " ", $A$3))</f>
        <v/>
      </c>
      <c r="AZ160" s="46"/>
      <c r="BA160" s="46"/>
      <c r="BB160" s="47"/>
      <c r="BC160" s="46" t="str">
        <f xml:space="preserve"> IF(ISBLANK($A$3),"", CONCATENATE(TEXT(BC159/$B$3,"0,00"), " ", $A$3))</f>
        <v/>
      </c>
      <c r="BD160" s="46"/>
      <c r="BE160" s="46"/>
      <c r="BF160" s="47"/>
      <c r="BG160" s="48" t="str">
        <f xml:space="preserve"> IF(ISBLANK($A$3),"", CONCATENATE(TEXT(BG159/$B$3,"0,00"), " ", $A$3))</f>
        <v/>
      </c>
      <c r="BH160" s="35"/>
      <c r="BI160" s="35"/>
      <c r="BJ160" s="49"/>
    </row>
    <row r="161" spans="1:62" ht="12.75" customHeight="1" x14ac:dyDescent="0.2">
      <c r="A161" s="50" t="str">
        <f>CHAR(160)</f>
        <v> </v>
      </c>
      <c r="B161" s="50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35"/>
      <c r="BI161" s="35"/>
      <c r="BJ161" s="35"/>
    </row>
    <row r="162" spans="1:62" ht="12.75" customHeight="1" x14ac:dyDescent="0.2">
      <c r="A162" s="1"/>
      <c r="B162" s="4"/>
      <c r="C162" s="4"/>
      <c r="D162" s="4"/>
      <c r="G162" s="5"/>
      <c r="H162" s="5"/>
      <c r="I162" s="5"/>
      <c r="J162" s="1"/>
      <c r="M162" s="1"/>
    </row>
    <row r="163" spans="1:62" ht="15" customHeight="1" x14ac:dyDescent="0.25">
      <c r="A163" s="4"/>
      <c r="B163" s="7" t="s">
        <v>190</v>
      </c>
      <c r="C163" s="1"/>
      <c r="D163" s="1"/>
      <c r="G163" s="1"/>
      <c r="H163" s="1"/>
      <c r="I163" s="1"/>
      <c r="J163" s="1"/>
      <c r="M163" s="1"/>
      <c r="P163" s="8"/>
    </row>
    <row r="164" spans="1:62" ht="8.25" customHeight="1" x14ac:dyDescent="0.25">
      <c r="A164" s="4"/>
      <c r="B164" s="7"/>
      <c r="C164" s="1"/>
      <c r="D164" s="1"/>
      <c r="G164" s="1"/>
      <c r="H164" s="1"/>
      <c r="I164" s="1"/>
      <c r="J164" s="1"/>
      <c r="M164" s="1"/>
      <c r="P164" s="8"/>
    </row>
    <row r="165" spans="1:62" ht="12.75" customHeight="1" x14ac:dyDescent="0.2">
      <c r="A165" s="9" t="s">
        <v>191</v>
      </c>
      <c r="Q165" s="9"/>
      <c r="R165" s="9"/>
      <c r="S165" s="9"/>
    </row>
    <row r="166" spans="1:62" ht="12.75" customHeight="1" x14ac:dyDescent="0.2">
      <c r="A166" s="1" t="s">
        <v>13</v>
      </c>
      <c r="B166" s="10"/>
      <c r="C166" s="1"/>
      <c r="D166" s="1"/>
      <c r="G166" s="5"/>
      <c r="H166" s="5"/>
      <c r="I166" s="5"/>
      <c r="J166" s="1" t="s">
        <v>1</v>
      </c>
      <c r="M166" s="1"/>
      <c r="P166" s="11" t="s">
        <v>44</v>
      </c>
    </row>
    <row r="167" spans="1:62" ht="12.75" customHeight="1" x14ac:dyDescent="0.2">
      <c r="A167" s="10" t="s">
        <v>45</v>
      </c>
      <c r="B167" s="1"/>
      <c r="C167" s="1"/>
      <c r="D167" s="1"/>
      <c r="G167" s="5"/>
      <c r="H167" s="5"/>
      <c r="I167" s="5"/>
      <c r="J167" s="1" t="s">
        <v>2</v>
      </c>
      <c r="M167" s="1"/>
      <c r="P167" s="12"/>
    </row>
    <row r="168" spans="1:62" ht="12.75" customHeight="1" x14ac:dyDescent="0.2">
      <c r="A168" s="1" t="s">
        <v>3</v>
      </c>
      <c r="B168" s="10" t="s">
        <v>33</v>
      </c>
      <c r="C168" s="1"/>
      <c r="D168" s="1"/>
      <c r="G168" s="5"/>
      <c r="H168" s="5"/>
      <c r="I168" s="5"/>
      <c r="J168" s="1" t="s">
        <v>4</v>
      </c>
      <c r="M168" s="1"/>
      <c r="P168" s="12">
        <v>39965</v>
      </c>
    </row>
    <row r="169" spans="1:62" ht="12.75" customHeight="1" x14ac:dyDescent="0.2">
      <c r="A169" s="1" t="s">
        <v>5</v>
      </c>
      <c r="B169" s="13">
        <v>0</v>
      </c>
      <c r="C169" s="1"/>
      <c r="D169" s="1"/>
      <c r="G169" s="5"/>
      <c r="H169" s="5"/>
      <c r="I169" s="5"/>
      <c r="J169" s="1" t="s">
        <v>6</v>
      </c>
      <c r="M169" s="1"/>
      <c r="P169" s="12"/>
    </row>
    <row r="170" spans="1:62" ht="12.75" customHeight="1" x14ac:dyDescent="0.2">
      <c r="A170" s="4"/>
      <c r="B170" s="4"/>
      <c r="C170" s="1"/>
      <c r="D170" s="1"/>
      <c r="G170" s="5"/>
      <c r="H170" s="5"/>
      <c r="I170" s="5"/>
      <c r="J170" s="1"/>
      <c r="M170" s="1"/>
    </row>
    <row r="171" spans="1:62" ht="13.5" customHeight="1" thickBot="1" x14ac:dyDescent="0.25">
      <c r="A171" s="1"/>
      <c r="B171" s="1"/>
      <c r="C171" s="2"/>
      <c r="D171" s="2"/>
      <c r="G171" s="2"/>
      <c r="H171" s="2"/>
      <c r="K171" s="2"/>
      <c r="L171" s="2"/>
      <c r="O171" s="2"/>
      <c r="P171" s="2"/>
      <c r="S171" s="2"/>
      <c r="T171" s="2"/>
      <c r="W171" s="2"/>
      <c r="X171" s="2"/>
      <c r="AA171" s="2"/>
      <c r="AB171" s="2"/>
      <c r="AE171" s="2"/>
      <c r="AF171" s="2"/>
      <c r="AI171" s="2"/>
      <c r="AJ171" s="2"/>
      <c r="AM171" s="2"/>
      <c r="AN171" s="2"/>
      <c r="AQ171" s="2"/>
      <c r="AR171" s="2"/>
      <c r="AU171" s="2"/>
      <c r="AV171" s="2"/>
      <c r="AY171" s="2"/>
      <c r="AZ171" s="2"/>
      <c r="BC171" s="2"/>
      <c r="BD171" s="2"/>
      <c r="BG171" s="1"/>
      <c r="BH171" s="1"/>
      <c r="BI171" s="1"/>
      <c r="BJ171" s="1"/>
    </row>
    <row r="172" spans="1:62" ht="27" customHeight="1" thickBot="1" x14ac:dyDescent="0.25">
      <c r="A172" s="14" t="s">
        <v>7</v>
      </c>
      <c r="B172" s="15" t="s">
        <v>8</v>
      </c>
      <c r="C172" s="15" t="s">
        <v>17</v>
      </c>
      <c r="D172" s="15" t="s">
        <v>11</v>
      </c>
      <c r="E172" s="15"/>
      <c r="F172" s="15"/>
      <c r="G172" s="15" t="s">
        <v>18</v>
      </c>
      <c r="H172" s="15" t="s">
        <v>11</v>
      </c>
      <c r="I172" s="15"/>
      <c r="J172" s="15"/>
      <c r="K172" s="15" t="s">
        <v>19</v>
      </c>
      <c r="L172" s="15" t="s">
        <v>11</v>
      </c>
      <c r="M172" s="15"/>
      <c r="N172" s="15"/>
      <c r="O172" s="15" t="s">
        <v>20</v>
      </c>
      <c r="P172" s="15" t="s">
        <v>11</v>
      </c>
      <c r="Q172" s="15"/>
      <c r="R172" s="15"/>
      <c r="S172" s="15" t="s">
        <v>21</v>
      </c>
      <c r="T172" s="15" t="s">
        <v>11</v>
      </c>
      <c r="U172" s="15"/>
      <c r="V172" s="15"/>
      <c r="W172" s="15" t="s">
        <v>22</v>
      </c>
      <c r="X172" s="15" t="s">
        <v>11</v>
      </c>
      <c r="Y172" s="15"/>
      <c r="Z172" s="15"/>
      <c r="AA172" s="15" t="s">
        <v>23</v>
      </c>
      <c r="AB172" s="15" t="s">
        <v>11</v>
      </c>
      <c r="AC172" s="15"/>
      <c r="AD172" s="15"/>
      <c r="AE172" s="15" t="s">
        <v>24</v>
      </c>
      <c r="AF172" s="15" t="s">
        <v>11</v>
      </c>
      <c r="AG172" s="15"/>
      <c r="AH172" s="15"/>
      <c r="AI172" s="15" t="s">
        <v>25</v>
      </c>
      <c r="AJ172" s="15" t="s">
        <v>11</v>
      </c>
      <c r="AK172" s="15"/>
      <c r="AL172" s="15"/>
      <c r="AM172" s="15" t="s">
        <v>26</v>
      </c>
      <c r="AN172" s="15" t="s">
        <v>11</v>
      </c>
      <c r="AO172" s="15"/>
      <c r="AP172" s="15"/>
      <c r="AQ172" s="15" t="s">
        <v>27</v>
      </c>
      <c r="AR172" s="15" t="s">
        <v>11</v>
      </c>
      <c r="AS172" s="15"/>
      <c r="AT172" s="15"/>
      <c r="AU172" s="15" t="s">
        <v>28</v>
      </c>
      <c r="AV172" s="15" t="s">
        <v>11</v>
      </c>
      <c r="AW172" s="15"/>
      <c r="AX172" s="15"/>
      <c r="AY172" s="15" t="s">
        <v>17</v>
      </c>
      <c r="AZ172" s="15" t="s">
        <v>11</v>
      </c>
      <c r="BA172" s="15"/>
      <c r="BB172" s="15"/>
      <c r="BC172" s="15" t="s">
        <v>18</v>
      </c>
      <c r="BD172" s="15" t="s">
        <v>11</v>
      </c>
      <c r="BE172" s="15"/>
      <c r="BF172" s="15"/>
      <c r="BG172" s="16" t="s">
        <v>9</v>
      </c>
      <c r="BH172" s="17"/>
      <c r="BI172" s="17"/>
      <c r="BJ172" s="18" t="s">
        <v>10</v>
      </c>
    </row>
    <row r="173" spans="1:62" ht="15.75" customHeight="1" thickBot="1" x14ac:dyDescent="0.25">
      <c r="A173" s="19" t="s">
        <v>29</v>
      </c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1"/>
      <c r="BI173" s="21"/>
      <c r="BJ173" s="22"/>
    </row>
    <row r="174" spans="1:62" x14ac:dyDescent="0.2">
      <c r="A174" s="23"/>
      <c r="B174" s="24"/>
      <c r="C174" s="25">
        <v>44746</v>
      </c>
      <c r="D174" s="25"/>
      <c r="E174" s="25"/>
      <c r="F174" s="25"/>
      <c r="G174" s="25">
        <v>48197.52</v>
      </c>
      <c r="H174" s="25"/>
      <c r="I174" s="25">
        <v>9810</v>
      </c>
      <c r="J174" s="25"/>
      <c r="K174" s="25">
        <v>33108.75</v>
      </c>
      <c r="L174" s="25"/>
      <c r="M174" s="25"/>
      <c r="N174" s="25"/>
      <c r="O174" s="25">
        <v>33108.75</v>
      </c>
      <c r="P174" s="25"/>
      <c r="Q174" s="25"/>
      <c r="R174" s="25"/>
      <c r="S174" s="25">
        <v>41081.050000000003</v>
      </c>
      <c r="T174" s="25"/>
      <c r="U174" s="25"/>
      <c r="V174" s="25"/>
      <c r="W174" s="25">
        <v>25225.72</v>
      </c>
      <c r="X174" s="25"/>
      <c r="Y174" s="25"/>
      <c r="Z174" s="25"/>
      <c r="AA174" s="25">
        <v>82177.350000000006</v>
      </c>
      <c r="AB174" s="25"/>
      <c r="AC174" s="25"/>
      <c r="AD174" s="25"/>
      <c r="AE174" s="25">
        <v>20578.38</v>
      </c>
      <c r="AF174" s="25"/>
      <c r="AG174" s="25"/>
      <c r="AH174" s="25"/>
      <c r="AI174" s="25">
        <v>33241.980000000003</v>
      </c>
      <c r="AJ174" s="25"/>
      <c r="AK174" s="25"/>
      <c r="AL174" s="25"/>
      <c r="AM174" s="25">
        <v>33809.54</v>
      </c>
      <c r="AN174" s="25"/>
      <c r="AO174" s="25"/>
      <c r="AP174" s="25"/>
      <c r="AQ174" s="25">
        <v>67386.44</v>
      </c>
      <c r="AR174" s="25"/>
      <c r="AS174" s="25"/>
      <c r="AT174" s="25"/>
      <c r="AU174" s="25">
        <v>36184.980000000003</v>
      </c>
      <c r="AV174" s="25"/>
      <c r="AW174" s="25"/>
      <c r="AX174" s="25"/>
      <c r="AY174" s="25">
        <v>18868.5</v>
      </c>
      <c r="AZ174" s="25"/>
      <c r="BA174" s="25"/>
      <c r="BB174" s="25"/>
      <c r="BC174" s="25">
        <v>52562.25</v>
      </c>
      <c r="BD174" s="25"/>
      <c r="BE174" s="25"/>
      <c r="BF174" s="25"/>
      <c r="BG174" s="26">
        <v>570277.21</v>
      </c>
      <c r="BH174" s="27"/>
      <c r="BI174" s="28"/>
      <c r="BJ174" s="29"/>
    </row>
    <row r="175" spans="1:62" hidden="1" x14ac:dyDescent="0.2">
      <c r="A175" s="30"/>
      <c r="B175" s="31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3"/>
      <c r="BH175" s="34"/>
      <c r="BI175" s="35"/>
      <c r="BJ175" s="36"/>
    </row>
    <row r="176" spans="1:62" ht="13.5" hidden="1" thickBot="1" x14ac:dyDescent="0.25">
      <c r="A176" s="30"/>
      <c r="B176" s="31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3"/>
      <c r="BH176" s="34"/>
      <c r="BI176" s="35"/>
      <c r="BJ176" s="36"/>
    </row>
    <row r="177" spans="1:62" ht="13.5" customHeight="1" thickBot="1" x14ac:dyDescent="0.25">
      <c r="A177" s="44"/>
      <c r="B177" s="45"/>
      <c r="C177" s="46" t="str">
        <f xml:space="preserve"> IF(ISBLANK($A$3),"", CONCATENATE(TEXT(#REF!/$B$3,"0,00"), " ", $A$3))</f>
        <v/>
      </c>
      <c r="D177" s="46"/>
      <c r="E177" s="46"/>
      <c r="F177" s="47"/>
      <c r="G177" s="46" t="str">
        <f xml:space="preserve"> IF(ISBLANK($A$3),"", CONCATENATE(TEXT(#REF!/$B$3,"0,00"), " ", $A$3))</f>
        <v/>
      </c>
      <c r="H177" s="46"/>
      <c r="I177" s="46"/>
      <c r="J177" s="47"/>
      <c r="K177" s="46" t="str">
        <f xml:space="preserve"> IF(ISBLANK($A$3),"", CONCATENATE(TEXT(#REF!/$B$3,"0,00"), " ", $A$3))</f>
        <v/>
      </c>
      <c r="L177" s="46"/>
      <c r="M177" s="46"/>
      <c r="N177" s="47"/>
      <c r="O177" s="46" t="str">
        <f xml:space="preserve"> IF(ISBLANK($A$3),"", CONCATENATE(TEXT(#REF!/$B$3,"0,00"), " ", $A$3))</f>
        <v/>
      </c>
      <c r="P177" s="46"/>
      <c r="Q177" s="46"/>
      <c r="R177" s="47"/>
      <c r="S177" s="46" t="str">
        <f xml:space="preserve"> IF(ISBLANK($A$3),"", CONCATENATE(TEXT(#REF!/$B$3,"0,00"), " ", $A$3))</f>
        <v/>
      </c>
      <c r="T177" s="46"/>
      <c r="U177" s="46"/>
      <c r="V177" s="47"/>
      <c r="W177" s="46" t="str">
        <f xml:space="preserve"> IF(ISBLANK($A$3),"", CONCATENATE(TEXT(#REF!/$B$3,"0,00"), " ", $A$3))</f>
        <v/>
      </c>
      <c r="X177" s="46"/>
      <c r="Y177" s="46"/>
      <c r="Z177" s="47"/>
      <c r="AA177" s="46" t="str">
        <f xml:space="preserve"> IF(ISBLANK($A$3),"", CONCATENATE(TEXT(#REF!/$B$3,"0,00"), " ", $A$3))</f>
        <v/>
      </c>
      <c r="AB177" s="46"/>
      <c r="AC177" s="46"/>
      <c r="AD177" s="47"/>
      <c r="AE177" s="46" t="str">
        <f xml:space="preserve"> IF(ISBLANK($A$3),"", CONCATENATE(TEXT(#REF!/$B$3,"0,00"), " ", $A$3))</f>
        <v/>
      </c>
      <c r="AF177" s="46"/>
      <c r="AG177" s="46"/>
      <c r="AH177" s="47"/>
      <c r="AI177" s="46" t="str">
        <f xml:space="preserve"> IF(ISBLANK($A$3),"", CONCATENATE(TEXT(#REF!/$B$3,"0,00"), " ", $A$3))</f>
        <v/>
      </c>
      <c r="AJ177" s="46"/>
      <c r="AK177" s="46"/>
      <c r="AL177" s="47"/>
      <c r="AM177" s="46" t="str">
        <f xml:space="preserve"> IF(ISBLANK($A$3),"", CONCATENATE(TEXT(#REF!/$B$3,"0,00"), " ", $A$3))</f>
        <v/>
      </c>
      <c r="AN177" s="46"/>
      <c r="AO177" s="46"/>
      <c r="AP177" s="47"/>
      <c r="AQ177" s="46" t="str">
        <f xml:space="preserve"> IF(ISBLANK($A$3),"", CONCATENATE(TEXT(#REF!/$B$3,"0,00"), " ", $A$3))</f>
        <v/>
      </c>
      <c r="AR177" s="46"/>
      <c r="AS177" s="46"/>
      <c r="AT177" s="47"/>
      <c r="AU177" s="46" t="str">
        <f xml:space="preserve"> IF(ISBLANK($A$3),"", CONCATENATE(TEXT(#REF!/$B$3,"0,00"), " ", $A$3))</f>
        <v/>
      </c>
      <c r="AV177" s="46"/>
      <c r="AW177" s="46"/>
      <c r="AX177" s="47"/>
      <c r="AY177" s="46" t="str">
        <f xml:space="preserve"> IF(ISBLANK($A$3),"", CONCATENATE(TEXT(#REF!/$B$3,"0,00"), " ", $A$3))</f>
        <v/>
      </c>
      <c r="AZ177" s="46"/>
      <c r="BA177" s="46"/>
      <c r="BB177" s="47"/>
      <c r="BC177" s="46" t="str">
        <f xml:space="preserve"> IF(ISBLANK($A$3),"", CONCATENATE(TEXT(#REF!/$B$3,"0,00"), " ", $A$3))</f>
        <v/>
      </c>
      <c r="BD177" s="46"/>
      <c r="BE177" s="46"/>
      <c r="BF177" s="47"/>
      <c r="BG177" s="48" t="str">
        <f xml:space="preserve"> IF(ISBLANK($A$3),"", CONCATENATE(TEXT(#REF!/$B$3,"0,00"), " ", $A$3))</f>
        <v/>
      </c>
      <c r="BH177" s="35"/>
      <c r="BI177" s="35"/>
      <c r="BJ177" s="49"/>
    </row>
    <row r="178" spans="1:62" ht="13.5" customHeight="1" thickBot="1" x14ac:dyDescent="0.25">
      <c r="A178" s="1"/>
      <c r="B178" s="1"/>
      <c r="C178" s="2"/>
      <c r="D178" s="2"/>
      <c r="G178" s="2"/>
      <c r="H178" s="2"/>
      <c r="K178" s="2"/>
      <c r="L178" s="2"/>
      <c r="O178" s="2"/>
      <c r="P178" s="2"/>
      <c r="S178" s="2"/>
      <c r="T178" s="2"/>
      <c r="W178" s="2"/>
      <c r="X178" s="2"/>
      <c r="AA178" s="2"/>
      <c r="AB178" s="2"/>
      <c r="AE178" s="2"/>
      <c r="AF178" s="2"/>
      <c r="AI178" s="2"/>
      <c r="AJ178" s="2"/>
      <c r="AM178" s="2"/>
      <c r="AN178" s="2"/>
      <c r="AQ178" s="2"/>
      <c r="AR178" s="2"/>
      <c r="AU178" s="2"/>
      <c r="AV178" s="2"/>
      <c r="AY178" s="2"/>
      <c r="AZ178" s="2"/>
      <c r="BC178" s="2"/>
      <c r="BD178" s="2"/>
      <c r="BG178" s="1"/>
      <c r="BH178" s="1"/>
      <c r="BI178" s="1"/>
      <c r="BJ178" s="1"/>
    </row>
    <row r="179" spans="1:62" ht="27" customHeight="1" thickBot="1" x14ac:dyDescent="0.25">
      <c r="A179" s="14" t="s">
        <v>7</v>
      </c>
      <c r="B179" s="15" t="s">
        <v>8</v>
      </c>
      <c r="C179" s="15" t="s">
        <v>17</v>
      </c>
      <c r="D179" s="15" t="s">
        <v>11</v>
      </c>
      <c r="E179" s="15"/>
      <c r="F179" s="15"/>
      <c r="G179" s="15" t="s">
        <v>18</v>
      </c>
      <c r="H179" s="15" t="s">
        <v>11</v>
      </c>
      <c r="I179" s="15"/>
      <c r="J179" s="15"/>
      <c r="K179" s="15" t="s">
        <v>19</v>
      </c>
      <c r="L179" s="15" t="s">
        <v>11</v>
      </c>
      <c r="M179" s="15"/>
      <c r="N179" s="15"/>
      <c r="O179" s="15" t="s">
        <v>20</v>
      </c>
      <c r="P179" s="15" t="s">
        <v>11</v>
      </c>
      <c r="Q179" s="15"/>
      <c r="R179" s="15"/>
      <c r="S179" s="15" t="s">
        <v>21</v>
      </c>
      <c r="T179" s="15" t="s">
        <v>11</v>
      </c>
      <c r="U179" s="15"/>
      <c r="V179" s="15"/>
      <c r="W179" s="15" t="s">
        <v>22</v>
      </c>
      <c r="X179" s="15" t="s">
        <v>11</v>
      </c>
      <c r="Y179" s="15"/>
      <c r="Z179" s="15"/>
      <c r="AA179" s="15" t="s">
        <v>23</v>
      </c>
      <c r="AB179" s="15" t="s">
        <v>11</v>
      </c>
      <c r="AC179" s="15"/>
      <c r="AD179" s="15"/>
      <c r="AE179" s="15" t="s">
        <v>24</v>
      </c>
      <c r="AF179" s="15" t="s">
        <v>11</v>
      </c>
      <c r="AG179" s="15"/>
      <c r="AH179" s="15"/>
      <c r="AI179" s="15" t="s">
        <v>25</v>
      </c>
      <c r="AJ179" s="15" t="s">
        <v>11</v>
      </c>
      <c r="AK179" s="15"/>
      <c r="AL179" s="15"/>
      <c r="AM179" s="15" t="s">
        <v>26</v>
      </c>
      <c r="AN179" s="15" t="s">
        <v>11</v>
      </c>
      <c r="AO179" s="15"/>
      <c r="AP179" s="15"/>
      <c r="AQ179" s="15" t="s">
        <v>27</v>
      </c>
      <c r="AR179" s="15" t="s">
        <v>11</v>
      </c>
      <c r="AS179" s="15"/>
      <c r="AT179" s="15"/>
      <c r="AU179" s="15" t="s">
        <v>28</v>
      </c>
      <c r="AV179" s="15" t="s">
        <v>11</v>
      </c>
      <c r="AW179" s="15"/>
      <c r="AX179" s="15"/>
      <c r="AY179" s="15" t="s">
        <v>17</v>
      </c>
      <c r="AZ179" s="15" t="s">
        <v>11</v>
      </c>
      <c r="BA179" s="15"/>
      <c r="BB179" s="15"/>
      <c r="BC179" s="15" t="s">
        <v>18</v>
      </c>
      <c r="BD179" s="15" t="s">
        <v>11</v>
      </c>
      <c r="BE179" s="15"/>
      <c r="BF179" s="15"/>
      <c r="BG179" s="16" t="s">
        <v>9</v>
      </c>
      <c r="BH179" s="17"/>
      <c r="BI179" s="17"/>
      <c r="BJ179" s="18" t="s">
        <v>10</v>
      </c>
    </row>
    <row r="180" spans="1:62" ht="15.75" customHeight="1" thickBot="1" x14ac:dyDescent="0.25">
      <c r="A180" s="19" t="s">
        <v>30</v>
      </c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  <c r="BG180" s="20"/>
      <c r="BH180" s="21"/>
      <c r="BI180" s="21"/>
      <c r="BJ180" s="22"/>
    </row>
    <row r="181" spans="1:62" ht="12.75" customHeight="1" x14ac:dyDescent="0.2">
      <c r="A181" s="37" t="s">
        <v>336</v>
      </c>
      <c r="B181" s="38"/>
      <c r="C181" s="25">
        <v>44746</v>
      </c>
      <c r="D181" s="25"/>
      <c r="E181" s="25"/>
      <c r="F181" s="25"/>
      <c r="G181" s="25">
        <v>48197.52</v>
      </c>
      <c r="H181" s="25"/>
      <c r="I181" s="25">
        <v>9810</v>
      </c>
      <c r="J181" s="25"/>
      <c r="K181" s="25">
        <v>33108.75</v>
      </c>
      <c r="L181" s="25"/>
      <c r="M181" s="25"/>
      <c r="N181" s="25"/>
      <c r="O181" s="25">
        <v>33108.75</v>
      </c>
      <c r="P181" s="25"/>
      <c r="Q181" s="25"/>
      <c r="R181" s="25"/>
      <c r="S181" s="25">
        <v>41081.050000000003</v>
      </c>
      <c r="T181" s="25"/>
      <c r="U181" s="25"/>
      <c r="V181" s="25"/>
      <c r="W181" s="25">
        <v>25225.72</v>
      </c>
      <c r="X181" s="25"/>
      <c r="Y181" s="25"/>
      <c r="Z181" s="25"/>
      <c r="AA181" s="25">
        <v>82177.350000000006</v>
      </c>
      <c r="AB181" s="25"/>
      <c r="AC181" s="25"/>
      <c r="AD181" s="25"/>
      <c r="AE181" s="25">
        <v>20578.38</v>
      </c>
      <c r="AF181" s="25"/>
      <c r="AG181" s="25"/>
      <c r="AH181" s="25"/>
      <c r="AI181" s="25">
        <v>33241.980000000003</v>
      </c>
      <c r="AJ181" s="25"/>
      <c r="AK181" s="25"/>
      <c r="AL181" s="25"/>
      <c r="AM181" s="25">
        <v>33809.54</v>
      </c>
      <c r="AN181" s="25"/>
      <c r="AO181" s="25"/>
      <c r="AP181" s="25"/>
      <c r="AQ181" s="25">
        <v>67386.44</v>
      </c>
      <c r="AR181" s="25"/>
      <c r="AS181" s="25"/>
      <c r="AT181" s="25"/>
      <c r="AU181" s="25">
        <v>36184.980000000003</v>
      </c>
      <c r="AV181" s="25"/>
      <c r="AW181" s="25"/>
      <c r="AX181" s="25"/>
      <c r="AY181" s="25">
        <v>18868.5</v>
      </c>
      <c r="AZ181" s="25"/>
      <c r="BA181" s="25"/>
      <c r="BB181" s="25"/>
      <c r="BC181" s="25">
        <v>52562.25</v>
      </c>
      <c r="BD181" s="25"/>
      <c r="BE181" s="25"/>
      <c r="BF181" s="25"/>
      <c r="BG181" s="26">
        <v>570277.21</v>
      </c>
      <c r="BH181" s="35"/>
      <c r="BI181" s="35"/>
      <c r="BJ181" s="42"/>
    </row>
    <row r="182" spans="1:62" ht="13.5" customHeight="1" thickBot="1" x14ac:dyDescent="0.25">
      <c r="A182" s="53"/>
      <c r="B182" s="45"/>
      <c r="C182" s="46"/>
      <c r="D182" s="46"/>
      <c r="E182" s="46"/>
      <c r="F182" s="47"/>
      <c r="G182" s="46" t="str">
        <f xml:space="preserve"> IF(ISBLANK($A$3),"", CONCATENATE(TEXT(G181/$B$3,"0,00"), " ", $A$3))</f>
        <v/>
      </c>
      <c r="H182" s="46"/>
      <c r="I182" s="46"/>
      <c r="J182" s="46"/>
      <c r="K182" s="46" t="str">
        <f xml:space="preserve"> IF(ISBLANK($A$3),"", CONCATENATE(TEXT(K181/$B$3,"0,00"), " ", $A$3))</f>
        <v/>
      </c>
      <c r="L182" s="46"/>
      <c r="M182" s="46"/>
      <c r="N182" s="46"/>
      <c r="O182" s="46" t="str">
        <f xml:space="preserve"> IF(ISBLANK($A$3),"", CONCATENATE(TEXT(O181/$B$3,"0,00"), " ", $A$3))</f>
        <v/>
      </c>
      <c r="P182" s="46"/>
      <c r="Q182" s="46"/>
      <c r="R182" s="46"/>
      <c r="S182" s="46" t="str">
        <f xml:space="preserve"> IF(ISBLANK($A$3),"", CONCATENATE(TEXT(S181/$B$3,"0,00"), " ", $A$3))</f>
        <v/>
      </c>
      <c r="T182" s="46"/>
      <c r="U182" s="46"/>
      <c r="V182" s="46"/>
      <c r="W182" s="46" t="str">
        <f xml:space="preserve"> IF(ISBLANK($A$3),"", CONCATENATE(TEXT(W181/$B$3,"0,00"), " ", $A$3))</f>
        <v/>
      </c>
      <c r="X182" s="46"/>
      <c r="Y182" s="46"/>
      <c r="Z182" s="46"/>
      <c r="AA182" s="46" t="str">
        <f xml:space="preserve"> IF(ISBLANK($A$3),"", CONCATENATE(TEXT(AA181/$B$3,"0,00"), " ", $A$3))</f>
        <v/>
      </c>
      <c r="AB182" s="46"/>
      <c r="AC182" s="46"/>
      <c r="AD182" s="46"/>
      <c r="AE182" s="46" t="str">
        <f xml:space="preserve"> IF(ISBLANK($A$3),"", CONCATENATE(TEXT(AE181/$B$3,"0,00"), " ", $A$3))</f>
        <v/>
      </c>
      <c r="AF182" s="46"/>
      <c r="AG182" s="46"/>
      <c r="AH182" s="46"/>
      <c r="AI182" s="46" t="str">
        <f xml:space="preserve"> IF(ISBLANK($A$3),"", CONCATENATE(TEXT(AI181/$B$3,"0,00"), " ", $A$3))</f>
        <v/>
      </c>
      <c r="AJ182" s="46"/>
      <c r="AK182" s="46"/>
      <c r="AL182" s="46"/>
      <c r="AM182" s="46" t="str">
        <f xml:space="preserve"> IF(ISBLANK($A$3),"", CONCATENATE(TEXT(AM181/$B$3,"0,00"), " ", $A$3))</f>
        <v/>
      </c>
      <c r="AN182" s="46"/>
      <c r="AO182" s="46"/>
      <c r="AP182" s="46"/>
      <c r="AQ182" s="46" t="str">
        <f xml:space="preserve"> IF(ISBLANK($A$3),"", CONCATENATE(TEXT(AQ181/$B$3,"0,00"), " ", $A$3))</f>
        <v/>
      </c>
      <c r="AR182" s="46"/>
      <c r="AS182" s="46"/>
      <c r="AT182" s="46"/>
      <c r="AU182" s="46" t="str">
        <f xml:space="preserve"> IF(ISBLANK($A$3),"", CONCATENATE(TEXT(AU181/$B$3,"0,00"), " ", $A$3))</f>
        <v/>
      </c>
      <c r="AV182" s="46"/>
      <c r="AW182" s="46"/>
      <c r="AX182" s="46"/>
      <c r="AY182" s="46" t="str">
        <f xml:space="preserve"> IF(ISBLANK($A$3),"", CONCATENATE(TEXT(AY181/$B$3,"0,00"), " ", $A$3))</f>
        <v/>
      </c>
      <c r="AZ182" s="46"/>
      <c r="BA182" s="46"/>
      <c r="BB182" s="46"/>
      <c r="BC182" s="46" t="str">
        <f xml:space="preserve"> IF(ISBLANK($A$3),"", CONCATENATE(TEXT(BC181/$B$3,"0,00"), " ", $A$3))</f>
        <v/>
      </c>
      <c r="BD182" s="46"/>
      <c r="BE182" s="46"/>
      <c r="BF182" s="47"/>
      <c r="BG182" s="48" t="str">
        <f xml:space="preserve"> IF(ISBLANK($A$3),"", CONCATENATE(TEXT(BG181/$B$3,"0,00"), " ", $A$3))</f>
        <v/>
      </c>
      <c r="BH182" s="35"/>
      <c r="BI182" s="35"/>
      <c r="BJ182" s="49"/>
    </row>
    <row r="183" spans="1:62" ht="12.75" customHeight="1" x14ac:dyDescent="0.2">
      <c r="A183" s="50" t="str">
        <f>CHAR(160)</f>
        <v> </v>
      </c>
      <c r="B183" s="50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35"/>
      <c r="BI183" s="35"/>
      <c r="BJ183" s="35"/>
    </row>
    <row r="184" spans="1:62" ht="12.75" customHeight="1" x14ac:dyDescent="0.2">
      <c r="A184" s="1"/>
      <c r="B184" s="4"/>
      <c r="C184" s="4"/>
      <c r="D184" s="4"/>
      <c r="G184" s="5"/>
      <c r="H184" s="5"/>
      <c r="I184" s="5"/>
      <c r="J184" s="1"/>
      <c r="M184" s="1"/>
    </row>
    <row r="185" spans="1:62" ht="15" customHeight="1" x14ac:dyDescent="0.25">
      <c r="A185" s="4"/>
      <c r="B185" s="7" t="s">
        <v>192</v>
      </c>
      <c r="C185" s="1"/>
      <c r="D185" s="1"/>
      <c r="G185" s="1"/>
      <c r="H185" s="1"/>
      <c r="I185" s="1"/>
      <c r="J185" s="1"/>
      <c r="M185" s="1"/>
      <c r="P185" s="8"/>
    </row>
    <row r="186" spans="1:62" ht="8.25" customHeight="1" x14ac:dyDescent="0.25">
      <c r="A186" s="4"/>
      <c r="B186" s="7"/>
      <c r="C186" s="1"/>
      <c r="D186" s="1"/>
      <c r="G186" s="1"/>
      <c r="H186" s="1"/>
      <c r="I186" s="1"/>
      <c r="J186" s="1"/>
      <c r="M186" s="1"/>
      <c r="P186" s="8"/>
    </row>
    <row r="187" spans="1:62" ht="12.75" customHeight="1" x14ac:dyDescent="0.2">
      <c r="A187" s="9" t="s">
        <v>193</v>
      </c>
      <c r="Q187" s="9"/>
      <c r="R187" s="9"/>
      <c r="S187" s="9"/>
    </row>
    <row r="188" spans="1:62" ht="12.75" customHeight="1" x14ac:dyDescent="0.2">
      <c r="A188" s="1" t="s">
        <v>13</v>
      </c>
      <c r="B188" s="10"/>
      <c r="C188" s="1"/>
      <c r="D188" s="1"/>
      <c r="G188" s="5"/>
      <c r="H188" s="5"/>
      <c r="I188" s="5"/>
      <c r="J188" s="1" t="s">
        <v>1</v>
      </c>
      <c r="M188" s="1"/>
      <c r="P188" s="11" t="s">
        <v>46</v>
      </c>
    </row>
    <row r="189" spans="1:62" ht="12.75" customHeight="1" x14ac:dyDescent="0.2">
      <c r="A189" s="10" t="s">
        <v>45</v>
      </c>
      <c r="B189" s="1"/>
      <c r="C189" s="1"/>
      <c r="D189" s="1"/>
      <c r="G189" s="5"/>
      <c r="H189" s="5"/>
      <c r="I189" s="5"/>
      <c r="J189" s="1" t="s">
        <v>2</v>
      </c>
      <c r="M189" s="1"/>
      <c r="P189" s="12"/>
    </row>
    <row r="190" spans="1:62" ht="12.75" customHeight="1" x14ac:dyDescent="0.2">
      <c r="A190" s="1" t="s">
        <v>3</v>
      </c>
      <c r="B190" s="10" t="s">
        <v>33</v>
      </c>
      <c r="C190" s="1"/>
      <c r="D190" s="1"/>
      <c r="G190" s="5"/>
      <c r="H190" s="5"/>
      <c r="I190" s="5"/>
      <c r="J190" s="1" t="s">
        <v>4</v>
      </c>
      <c r="M190" s="1"/>
      <c r="P190" s="12">
        <v>42599</v>
      </c>
    </row>
    <row r="191" spans="1:62" ht="12.75" customHeight="1" x14ac:dyDescent="0.2">
      <c r="A191" s="1" t="s">
        <v>5</v>
      </c>
      <c r="B191" s="13">
        <v>0</v>
      </c>
      <c r="C191" s="1"/>
      <c r="D191" s="1"/>
      <c r="G191" s="5"/>
      <c r="H191" s="5"/>
      <c r="I191" s="5"/>
      <c r="J191" s="1" t="s">
        <v>6</v>
      </c>
      <c r="M191" s="1"/>
      <c r="P191" s="12"/>
    </row>
    <row r="192" spans="1:62" ht="12.75" customHeight="1" x14ac:dyDescent="0.2">
      <c r="A192" s="4"/>
      <c r="B192" s="4"/>
      <c r="C192" s="1"/>
      <c r="D192" s="1"/>
      <c r="G192" s="5"/>
      <c r="H192" s="5"/>
      <c r="I192" s="5"/>
      <c r="J192" s="1"/>
      <c r="M192" s="1"/>
    </row>
    <row r="193" spans="1:62" ht="13.5" customHeight="1" thickBot="1" x14ac:dyDescent="0.25">
      <c r="A193" s="1"/>
      <c r="B193" s="1"/>
      <c r="C193" s="2"/>
      <c r="D193" s="2"/>
      <c r="G193" s="2"/>
      <c r="H193" s="2"/>
      <c r="K193" s="2"/>
      <c r="L193" s="2"/>
      <c r="O193" s="2"/>
      <c r="P193" s="2"/>
      <c r="S193" s="2"/>
      <c r="T193" s="2"/>
      <c r="W193" s="2"/>
      <c r="X193" s="2"/>
      <c r="AA193" s="2"/>
      <c r="AB193" s="2"/>
      <c r="AE193" s="2"/>
      <c r="AF193" s="2"/>
      <c r="AI193" s="2"/>
      <c r="AJ193" s="2"/>
      <c r="AM193" s="2"/>
      <c r="AN193" s="2"/>
      <c r="AQ193" s="2"/>
      <c r="AR193" s="2"/>
      <c r="AU193" s="2"/>
      <c r="AV193" s="2"/>
      <c r="AY193" s="2"/>
      <c r="AZ193" s="2"/>
      <c r="BC193" s="2"/>
      <c r="BD193" s="2"/>
      <c r="BG193" s="1"/>
      <c r="BH193" s="1"/>
      <c r="BI193" s="1"/>
      <c r="BJ193" s="1"/>
    </row>
    <row r="194" spans="1:62" ht="27" customHeight="1" thickBot="1" x14ac:dyDescent="0.25">
      <c r="A194" s="14" t="s">
        <v>7</v>
      </c>
      <c r="B194" s="15" t="s">
        <v>8</v>
      </c>
      <c r="C194" s="15" t="s">
        <v>17</v>
      </c>
      <c r="D194" s="15" t="s">
        <v>11</v>
      </c>
      <c r="E194" s="15"/>
      <c r="F194" s="15"/>
      <c r="G194" s="15" t="s">
        <v>18</v>
      </c>
      <c r="H194" s="15" t="s">
        <v>11</v>
      </c>
      <c r="I194" s="15"/>
      <c r="J194" s="15"/>
      <c r="K194" s="15" t="s">
        <v>19</v>
      </c>
      <c r="L194" s="15" t="s">
        <v>11</v>
      </c>
      <c r="M194" s="15"/>
      <c r="N194" s="15"/>
      <c r="O194" s="15" t="s">
        <v>20</v>
      </c>
      <c r="P194" s="15" t="s">
        <v>11</v>
      </c>
      <c r="Q194" s="15"/>
      <c r="R194" s="15"/>
      <c r="S194" s="15" t="s">
        <v>21</v>
      </c>
      <c r="T194" s="15" t="s">
        <v>11</v>
      </c>
      <c r="U194" s="15"/>
      <c r="V194" s="15"/>
      <c r="W194" s="15" t="s">
        <v>22</v>
      </c>
      <c r="X194" s="15" t="s">
        <v>11</v>
      </c>
      <c r="Y194" s="15"/>
      <c r="Z194" s="15"/>
      <c r="AA194" s="15" t="s">
        <v>23</v>
      </c>
      <c r="AB194" s="15" t="s">
        <v>11</v>
      </c>
      <c r="AC194" s="15"/>
      <c r="AD194" s="15"/>
      <c r="AE194" s="15" t="s">
        <v>24</v>
      </c>
      <c r="AF194" s="15" t="s">
        <v>11</v>
      </c>
      <c r="AG194" s="15"/>
      <c r="AH194" s="15"/>
      <c r="AI194" s="15" t="s">
        <v>25</v>
      </c>
      <c r="AJ194" s="15" t="s">
        <v>11</v>
      </c>
      <c r="AK194" s="15"/>
      <c r="AL194" s="15"/>
      <c r="AM194" s="15" t="s">
        <v>26</v>
      </c>
      <c r="AN194" s="15" t="s">
        <v>11</v>
      </c>
      <c r="AO194" s="15"/>
      <c r="AP194" s="15"/>
      <c r="AQ194" s="15" t="s">
        <v>27</v>
      </c>
      <c r="AR194" s="15" t="s">
        <v>11</v>
      </c>
      <c r="AS194" s="15"/>
      <c r="AT194" s="15"/>
      <c r="AU194" s="15" t="s">
        <v>28</v>
      </c>
      <c r="AV194" s="15" t="s">
        <v>11</v>
      </c>
      <c r="AW194" s="15"/>
      <c r="AX194" s="15"/>
      <c r="AY194" s="15" t="s">
        <v>17</v>
      </c>
      <c r="AZ194" s="15" t="s">
        <v>11</v>
      </c>
      <c r="BA194" s="15"/>
      <c r="BB194" s="15"/>
      <c r="BC194" s="15" t="s">
        <v>18</v>
      </c>
      <c r="BD194" s="15" t="s">
        <v>11</v>
      </c>
      <c r="BE194" s="15"/>
      <c r="BF194" s="15"/>
      <c r="BG194" s="16" t="s">
        <v>9</v>
      </c>
      <c r="BH194" s="17"/>
      <c r="BI194" s="17"/>
      <c r="BJ194" s="18" t="s">
        <v>10</v>
      </c>
    </row>
    <row r="195" spans="1:62" ht="15.75" customHeight="1" thickBot="1" x14ac:dyDescent="0.25">
      <c r="A195" s="19" t="s">
        <v>29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1"/>
      <c r="BI195" s="21"/>
      <c r="BJ195" s="22"/>
    </row>
    <row r="196" spans="1:62" x14ac:dyDescent="0.2">
      <c r="A196" s="23"/>
      <c r="B196" s="24"/>
      <c r="C196" s="25">
        <v>35316</v>
      </c>
      <c r="D196" s="25"/>
      <c r="E196" s="25">
        <v>9810</v>
      </c>
      <c r="F196" s="25"/>
      <c r="G196" s="25">
        <v>31784.400000000001</v>
      </c>
      <c r="H196" s="25"/>
      <c r="I196" s="25">
        <v>8829</v>
      </c>
      <c r="J196" s="25"/>
      <c r="K196" s="25">
        <v>39298.230000000003</v>
      </c>
      <c r="L196" s="25"/>
      <c r="M196" s="25">
        <v>9810</v>
      </c>
      <c r="N196" s="25"/>
      <c r="O196" s="25">
        <v>51952.9</v>
      </c>
      <c r="P196" s="25"/>
      <c r="Q196" s="25">
        <v>9810</v>
      </c>
      <c r="R196" s="25"/>
      <c r="S196" s="25">
        <v>19263.27</v>
      </c>
      <c r="T196" s="25"/>
      <c r="U196" s="25">
        <v>5350.91</v>
      </c>
      <c r="V196" s="25"/>
      <c r="W196" s="25">
        <v>35316</v>
      </c>
      <c r="X196" s="25"/>
      <c r="Y196" s="25">
        <v>9810</v>
      </c>
      <c r="Z196" s="25"/>
      <c r="AA196" s="25">
        <v>35449.230000000003</v>
      </c>
      <c r="AB196" s="25"/>
      <c r="AC196" s="25">
        <v>9810</v>
      </c>
      <c r="AD196" s="25"/>
      <c r="AE196" s="25">
        <v>75086.91</v>
      </c>
      <c r="AF196" s="25"/>
      <c r="AG196" s="25">
        <v>7007.14</v>
      </c>
      <c r="AH196" s="25"/>
      <c r="AI196" s="25">
        <v>72569.94</v>
      </c>
      <c r="AJ196" s="25"/>
      <c r="AK196" s="25">
        <v>9810</v>
      </c>
      <c r="AL196" s="25"/>
      <c r="AM196" s="25">
        <v>35449.230000000003</v>
      </c>
      <c r="AN196" s="25"/>
      <c r="AO196" s="25">
        <v>9810</v>
      </c>
      <c r="AP196" s="25"/>
      <c r="AQ196" s="25">
        <v>35449.230000000003</v>
      </c>
      <c r="AR196" s="25"/>
      <c r="AS196" s="25">
        <v>9810</v>
      </c>
      <c r="AT196" s="25"/>
      <c r="AU196" s="25">
        <v>38392.230000000003</v>
      </c>
      <c r="AV196" s="25"/>
      <c r="AW196" s="25">
        <v>9810</v>
      </c>
      <c r="AX196" s="25"/>
      <c r="AY196" s="25">
        <v>21132.720000000001</v>
      </c>
      <c r="AZ196" s="25"/>
      <c r="BA196" s="25">
        <v>10782</v>
      </c>
      <c r="BB196" s="25"/>
      <c r="BC196" s="25">
        <v>54988.2</v>
      </c>
      <c r="BD196" s="25"/>
      <c r="BE196" s="25">
        <v>10782</v>
      </c>
      <c r="BF196" s="25"/>
      <c r="BG196" s="26">
        <v>581448.49</v>
      </c>
      <c r="BH196" s="27"/>
      <c r="BI196" s="28"/>
      <c r="BJ196" s="29"/>
    </row>
    <row r="197" spans="1:62" hidden="1" x14ac:dyDescent="0.2">
      <c r="A197" s="30"/>
      <c r="B197" s="31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3"/>
      <c r="BH197" s="34"/>
      <c r="BI197" s="35"/>
      <c r="BJ197" s="36"/>
    </row>
    <row r="198" spans="1:62" ht="13.5" hidden="1" thickBot="1" x14ac:dyDescent="0.25">
      <c r="A198" s="30"/>
      <c r="B198" s="31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3"/>
      <c r="BH198" s="34"/>
      <c r="BI198" s="35"/>
      <c r="BJ198" s="36"/>
    </row>
    <row r="199" spans="1:62" ht="13.5" customHeight="1" thickBot="1" x14ac:dyDescent="0.25">
      <c r="A199" s="44"/>
      <c r="B199" s="45"/>
      <c r="C199" s="46" t="str">
        <f xml:space="preserve"> IF(ISBLANK($A$3),"", CONCATENATE(TEXT(#REF!/$B$3,"0,00"), " ", $A$3))</f>
        <v/>
      </c>
      <c r="D199" s="46"/>
      <c r="E199" s="46"/>
      <c r="F199" s="47"/>
      <c r="G199" s="46" t="str">
        <f xml:space="preserve"> IF(ISBLANK($A$3),"", CONCATENATE(TEXT(#REF!/$B$3,"0,00"), " ", $A$3))</f>
        <v/>
      </c>
      <c r="H199" s="46"/>
      <c r="I199" s="46"/>
      <c r="J199" s="47"/>
      <c r="K199" s="46" t="str">
        <f xml:space="preserve"> IF(ISBLANK($A$3),"", CONCATENATE(TEXT(#REF!/$B$3,"0,00"), " ", $A$3))</f>
        <v/>
      </c>
      <c r="L199" s="46"/>
      <c r="M199" s="46"/>
      <c r="N199" s="47"/>
      <c r="O199" s="46" t="str">
        <f xml:space="preserve"> IF(ISBLANK($A$3),"", CONCATENATE(TEXT(#REF!/$B$3,"0,00"), " ", $A$3))</f>
        <v/>
      </c>
      <c r="P199" s="46"/>
      <c r="Q199" s="46"/>
      <c r="R199" s="47"/>
      <c r="S199" s="46" t="str">
        <f xml:space="preserve"> IF(ISBLANK($A$3),"", CONCATENATE(TEXT(#REF!/$B$3,"0,00"), " ", $A$3))</f>
        <v/>
      </c>
      <c r="T199" s="46"/>
      <c r="U199" s="46"/>
      <c r="V199" s="47"/>
      <c r="W199" s="46" t="str">
        <f xml:space="preserve"> IF(ISBLANK($A$3),"", CONCATENATE(TEXT(#REF!/$B$3,"0,00"), " ", $A$3))</f>
        <v/>
      </c>
      <c r="X199" s="46"/>
      <c r="Y199" s="46"/>
      <c r="Z199" s="47"/>
      <c r="AA199" s="46" t="str">
        <f xml:space="preserve"> IF(ISBLANK($A$3),"", CONCATENATE(TEXT(#REF!/$B$3,"0,00"), " ", $A$3))</f>
        <v/>
      </c>
      <c r="AB199" s="46"/>
      <c r="AC199" s="46"/>
      <c r="AD199" s="47"/>
      <c r="AE199" s="46" t="str">
        <f xml:space="preserve"> IF(ISBLANK($A$3),"", CONCATENATE(TEXT(#REF!/$B$3,"0,00"), " ", $A$3))</f>
        <v/>
      </c>
      <c r="AF199" s="46"/>
      <c r="AG199" s="46"/>
      <c r="AH199" s="47"/>
      <c r="AI199" s="46" t="str">
        <f xml:space="preserve"> IF(ISBLANK($A$3),"", CONCATENATE(TEXT(#REF!/$B$3,"0,00"), " ", $A$3))</f>
        <v/>
      </c>
      <c r="AJ199" s="46"/>
      <c r="AK199" s="46"/>
      <c r="AL199" s="47"/>
      <c r="AM199" s="46" t="str">
        <f xml:space="preserve"> IF(ISBLANK($A$3),"", CONCATENATE(TEXT(#REF!/$B$3,"0,00"), " ", $A$3))</f>
        <v/>
      </c>
      <c r="AN199" s="46"/>
      <c r="AO199" s="46"/>
      <c r="AP199" s="47"/>
      <c r="AQ199" s="46" t="str">
        <f xml:space="preserve"> IF(ISBLANK($A$3),"", CONCATENATE(TEXT(#REF!/$B$3,"0,00"), " ", $A$3))</f>
        <v/>
      </c>
      <c r="AR199" s="46"/>
      <c r="AS199" s="46"/>
      <c r="AT199" s="47"/>
      <c r="AU199" s="46" t="str">
        <f xml:space="preserve"> IF(ISBLANK($A$3),"", CONCATENATE(TEXT(#REF!/$B$3,"0,00"), " ", $A$3))</f>
        <v/>
      </c>
      <c r="AV199" s="46"/>
      <c r="AW199" s="46"/>
      <c r="AX199" s="47"/>
      <c r="AY199" s="46" t="str">
        <f xml:space="preserve"> IF(ISBLANK($A$3),"", CONCATENATE(TEXT(#REF!/$B$3,"0,00"), " ", $A$3))</f>
        <v/>
      </c>
      <c r="AZ199" s="46"/>
      <c r="BA199" s="46"/>
      <c r="BB199" s="47"/>
      <c r="BC199" s="46" t="str">
        <f xml:space="preserve"> IF(ISBLANK($A$3),"", CONCATENATE(TEXT(#REF!/$B$3,"0,00"), " ", $A$3))</f>
        <v/>
      </c>
      <c r="BD199" s="46"/>
      <c r="BE199" s="46"/>
      <c r="BF199" s="47"/>
      <c r="BG199" s="48" t="str">
        <f xml:space="preserve"> IF(ISBLANK($A$3),"", CONCATENATE(TEXT(#REF!/$B$3,"0,00"), " ", $A$3))</f>
        <v/>
      </c>
      <c r="BH199" s="35"/>
      <c r="BI199" s="35"/>
      <c r="BJ199" s="49"/>
    </row>
    <row r="200" spans="1:62" ht="13.5" customHeight="1" thickBot="1" x14ac:dyDescent="0.25">
      <c r="A200" s="1"/>
      <c r="B200" s="1"/>
      <c r="C200" s="2"/>
      <c r="D200" s="2"/>
      <c r="G200" s="2"/>
      <c r="H200" s="2"/>
      <c r="K200" s="2"/>
      <c r="L200" s="2"/>
      <c r="O200" s="2"/>
      <c r="P200" s="2"/>
      <c r="S200" s="2"/>
      <c r="T200" s="2"/>
      <c r="W200" s="2"/>
      <c r="X200" s="2"/>
      <c r="AA200" s="2"/>
      <c r="AB200" s="2"/>
      <c r="AE200" s="2"/>
      <c r="AF200" s="2"/>
      <c r="AI200" s="2"/>
      <c r="AJ200" s="2"/>
      <c r="AM200" s="2"/>
      <c r="AN200" s="2"/>
      <c r="AQ200" s="2"/>
      <c r="AR200" s="2"/>
      <c r="AU200" s="2"/>
      <c r="AV200" s="2"/>
      <c r="AY200" s="2"/>
      <c r="AZ200" s="2"/>
      <c r="BC200" s="2"/>
      <c r="BD200" s="2"/>
      <c r="BG200" s="1"/>
      <c r="BH200" s="1"/>
      <c r="BI200" s="1"/>
      <c r="BJ200" s="1"/>
    </row>
    <row r="201" spans="1:62" ht="27" customHeight="1" thickBot="1" x14ac:dyDescent="0.25">
      <c r="A201" s="14" t="s">
        <v>7</v>
      </c>
      <c r="B201" s="15" t="s">
        <v>8</v>
      </c>
      <c r="C201" s="15" t="s">
        <v>17</v>
      </c>
      <c r="D201" s="15" t="s">
        <v>11</v>
      </c>
      <c r="E201" s="15"/>
      <c r="F201" s="15"/>
      <c r="G201" s="15" t="s">
        <v>18</v>
      </c>
      <c r="H201" s="15" t="s">
        <v>11</v>
      </c>
      <c r="I201" s="15"/>
      <c r="J201" s="15"/>
      <c r="K201" s="15" t="s">
        <v>19</v>
      </c>
      <c r="L201" s="15" t="s">
        <v>11</v>
      </c>
      <c r="M201" s="15"/>
      <c r="N201" s="15"/>
      <c r="O201" s="15" t="s">
        <v>20</v>
      </c>
      <c r="P201" s="15" t="s">
        <v>11</v>
      </c>
      <c r="Q201" s="15"/>
      <c r="R201" s="15"/>
      <c r="S201" s="15" t="s">
        <v>21</v>
      </c>
      <c r="T201" s="15" t="s">
        <v>11</v>
      </c>
      <c r="U201" s="15"/>
      <c r="V201" s="15"/>
      <c r="W201" s="15" t="s">
        <v>22</v>
      </c>
      <c r="X201" s="15" t="s">
        <v>11</v>
      </c>
      <c r="Y201" s="15"/>
      <c r="Z201" s="15"/>
      <c r="AA201" s="15" t="s">
        <v>23</v>
      </c>
      <c r="AB201" s="15" t="s">
        <v>11</v>
      </c>
      <c r="AC201" s="15"/>
      <c r="AD201" s="15"/>
      <c r="AE201" s="15" t="s">
        <v>24</v>
      </c>
      <c r="AF201" s="15" t="s">
        <v>11</v>
      </c>
      <c r="AG201" s="15"/>
      <c r="AH201" s="15"/>
      <c r="AI201" s="15" t="s">
        <v>25</v>
      </c>
      <c r="AJ201" s="15" t="s">
        <v>11</v>
      </c>
      <c r="AK201" s="15"/>
      <c r="AL201" s="15"/>
      <c r="AM201" s="15" t="s">
        <v>26</v>
      </c>
      <c r="AN201" s="15" t="s">
        <v>11</v>
      </c>
      <c r="AO201" s="15"/>
      <c r="AP201" s="15"/>
      <c r="AQ201" s="15" t="s">
        <v>27</v>
      </c>
      <c r="AR201" s="15" t="s">
        <v>11</v>
      </c>
      <c r="AS201" s="15"/>
      <c r="AT201" s="15"/>
      <c r="AU201" s="15" t="s">
        <v>28</v>
      </c>
      <c r="AV201" s="15" t="s">
        <v>11</v>
      </c>
      <c r="AW201" s="15"/>
      <c r="AX201" s="15"/>
      <c r="AY201" s="15" t="s">
        <v>17</v>
      </c>
      <c r="AZ201" s="15" t="s">
        <v>11</v>
      </c>
      <c r="BA201" s="15"/>
      <c r="BB201" s="15"/>
      <c r="BC201" s="15" t="s">
        <v>18</v>
      </c>
      <c r="BD201" s="15" t="s">
        <v>11</v>
      </c>
      <c r="BE201" s="15"/>
      <c r="BF201" s="15"/>
      <c r="BG201" s="16" t="s">
        <v>9</v>
      </c>
      <c r="BH201" s="17"/>
      <c r="BI201" s="17"/>
      <c r="BJ201" s="18" t="s">
        <v>10</v>
      </c>
    </row>
    <row r="202" spans="1:62" ht="15.75" customHeight="1" thickBot="1" x14ac:dyDescent="0.25">
      <c r="A202" s="19" t="s">
        <v>30</v>
      </c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1"/>
      <c r="BI202" s="21"/>
      <c r="BJ202" s="22"/>
    </row>
    <row r="203" spans="1:62" ht="12.75" customHeight="1" x14ac:dyDescent="0.2">
      <c r="A203" s="37" t="s">
        <v>336</v>
      </c>
      <c r="B203" s="38"/>
      <c r="C203" s="25">
        <v>35316</v>
      </c>
      <c r="D203" s="25"/>
      <c r="E203" s="25">
        <v>9810</v>
      </c>
      <c r="F203" s="25"/>
      <c r="G203" s="25">
        <v>31784.400000000001</v>
      </c>
      <c r="H203" s="25"/>
      <c r="I203" s="25">
        <v>8829</v>
      </c>
      <c r="J203" s="25"/>
      <c r="K203" s="25">
        <v>39298.230000000003</v>
      </c>
      <c r="L203" s="25"/>
      <c r="M203" s="25">
        <v>9810</v>
      </c>
      <c r="N203" s="25"/>
      <c r="O203" s="25">
        <v>51952.9</v>
      </c>
      <c r="P203" s="25"/>
      <c r="Q203" s="25">
        <v>9810</v>
      </c>
      <c r="R203" s="25"/>
      <c r="S203" s="25">
        <v>19263.27</v>
      </c>
      <c r="T203" s="25"/>
      <c r="U203" s="25">
        <v>5350.91</v>
      </c>
      <c r="V203" s="25"/>
      <c r="W203" s="25">
        <v>35316</v>
      </c>
      <c r="X203" s="25"/>
      <c r="Y203" s="25">
        <v>9810</v>
      </c>
      <c r="Z203" s="25"/>
      <c r="AA203" s="25">
        <v>35449.230000000003</v>
      </c>
      <c r="AB203" s="25"/>
      <c r="AC203" s="25">
        <v>9810</v>
      </c>
      <c r="AD203" s="25"/>
      <c r="AE203" s="25">
        <v>75086.91</v>
      </c>
      <c r="AF203" s="25"/>
      <c r="AG203" s="25">
        <v>7007.14</v>
      </c>
      <c r="AH203" s="25"/>
      <c r="AI203" s="25">
        <v>72569.94</v>
      </c>
      <c r="AJ203" s="25"/>
      <c r="AK203" s="25">
        <v>9810</v>
      </c>
      <c r="AL203" s="25"/>
      <c r="AM203" s="25">
        <v>35449.230000000003</v>
      </c>
      <c r="AN203" s="25"/>
      <c r="AO203" s="25">
        <v>9810</v>
      </c>
      <c r="AP203" s="25"/>
      <c r="AQ203" s="25">
        <v>35449.230000000003</v>
      </c>
      <c r="AR203" s="25"/>
      <c r="AS203" s="25">
        <v>9810</v>
      </c>
      <c r="AT203" s="25"/>
      <c r="AU203" s="25">
        <v>38392.230000000003</v>
      </c>
      <c r="AV203" s="25"/>
      <c r="AW203" s="25">
        <v>9810</v>
      </c>
      <c r="AX203" s="25"/>
      <c r="AY203" s="25">
        <v>21132.720000000001</v>
      </c>
      <c r="AZ203" s="25"/>
      <c r="BA203" s="25">
        <v>10782</v>
      </c>
      <c r="BB203" s="25"/>
      <c r="BC203" s="25">
        <v>54988.2</v>
      </c>
      <c r="BD203" s="25"/>
      <c r="BE203" s="25">
        <v>10782</v>
      </c>
      <c r="BF203" s="25"/>
      <c r="BG203" s="26">
        <v>581448.49</v>
      </c>
      <c r="BH203" s="35"/>
      <c r="BI203" s="35"/>
      <c r="BJ203" s="42"/>
    </row>
    <row r="204" spans="1:62" ht="13.5" customHeight="1" thickBot="1" x14ac:dyDescent="0.25">
      <c r="A204" s="53"/>
      <c r="B204" s="45"/>
      <c r="C204" s="46" t="str">
        <f xml:space="preserve"> IF(ISBLANK($A$3),"", CONCATENATE(TEXT(C203/$B$3,"0,00"), " ", $A$3))</f>
        <v/>
      </c>
      <c r="D204" s="46"/>
      <c r="E204" s="46"/>
      <c r="F204" s="47"/>
      <c r="G204" s="46" t="str">
        <f xml:space="preserve"> IF(ISBLANK($A$3),"", CONCATENATE(TEXT(G203/$B$3,"0,00"), " ", $A$3))</f>
        <v/>
      </c>
      <c r="H204" s="46"/>
      <c r="I204" s="46"/>
      <c r="J204" s="47"/>
      <c r="K204" s="46" t="str">
        <f xml:space="preserve"> IF(ISBLANK($A$3),"", CONCATENATE(TEXT(K203/$B$3,"0,00"), " ", $A$3))</f>
        <v/>
      </c>
      <c r="L204" s="46"/>
      <c r="M204" s="46"/>
      <c r="N204" s="47"/>
      <c r="O204" s="46" t="str">
        <f xml:space="preserve"> IF(ISBLANK($A$3),"", CONCATENATE(TEXT(O203/$B$3,"0,00"), " ", $A$3))</f>
        <v/>
      </c>
      <c r="P204" s="46"/>
      <c r="Q204" s="46"/>
      <c r="R204" s="47"/>
      <c r="S204" s="46" t="str">
        <f xml:space="preserve"> IF(ISBLANK($A$3),"", CONCATENATE(TEXT(S203/$B$3,"0,00"), " ", $A$3))</f>
        <v/>
      </c>
      <c r="T204" s="46"/>
      <c r="U204" s="46"/>
      <c r="V204" s="47"/>
      <c r="W204" s="46" t="str">
        <f xml:space="preserve"> IF(ISBLANK($A$3),"", CONCATENATE(TEXT(W203/$B$3,"0,00"), " ", $A$3))</f>
        <v/>
      </c>
      <c r="X204" s="46"/>
      <c r="Y204" s="46"/>
      <c r="Z204" s="47"/>
      <c r="AA204" s="46" t="str">
        <f xml:space="preserve"> IF(ISBLANK($A$3),"", CONCATENATE(TEXT(AA203/$B$3,"0,00"), " ", $A$3))</f>
        <v/>
      </c>
      <c r="AB204" s="46"/>
      <c r="AC204" s="46"/>
      <c r="AD204" s="47"/>
      <c r="AE204" s="46" t="str">
        <f xml:space="preserve"> IF(ISBLANK($A$3),"", CONCATENATE(TEXT(AE203/$B$3,"0,00"), " ", $A$3))</f>
        <v/>
      </c>
      <c r="AF204" s="46"/>
      <c r="AG204" s="46"/>
      <c r="AH204" s="47"/>
      <c r="AI204" s="46" t="str">
        <f xml:space="preserve"> IF(ISBLANK($A$3),"", CONCATENATE(TEXT(AI203/$B$3,"0,00"), " ", $A$3))</f>
        <v/>
      </c>
      <c r="AJ204" s="46"/>
      <c r="AK204" s="46"/>
      <c r="AL204" s="47"/>
      <c r="AM204" s="46" t="str">
        <f xml:space="preserve"> IF(ISBLANK($A$3),"", CONCATENATE(TEXT(AM203/$B$3,"0,00"), " ", $A$3))</f>
        <v/>
      </c>
      <c r="AN204" s="46"/>
      <c r="AO204" s="46"/>
      <c r="AP204" s="47"/>
      <c r="AQ204" s="46" t="str">
        <f xml:space="preserve"> IF(ISBLANK($A$3),"", CONCATENATE(TEXT(AQ203/$B$3,"0,00"), " ", $A$3))</f>
        <v/>
      </c>
      <c r="AR204" s="46"/>
      <c r="AS204" s="46"/>
      <c r="AT204" s="47"/>
      <c r="AU204" s="46" t="str">
        <f xml:space="preserve"> IF(ISBLANK($A$3),"", CONCATENATE(TEXT(AU203/$B$3,"0,00"), " ", $A$3))</f>
        <v/>
      </c>
      <c r="AV204" s="46"/>
      <c r="AW204" s="46"/>
      <c r="AX204" s="47"/>
      <c r="AY204" s="46" t="str">
        <f xml:space="preserve"> IF(ISBLANK($A$3),"", CONCATENATE(TEXT(AY203/$B$3,"0,00"), " ", $A$3))</f>
        <v/>
      </c>
      <c r="AZ204" s="46"/>
      <c r="BA204" s="46"/>
      <c r="BB204" s="47"/>
      <c r="BC204" s="46" t="str">
        <f xml:space="preserve"> IF(ISBLANK($A$3),"", CONCATENATE(TEXT(BC203/$B$3,"0,00"), " ", $A$3))</f>
        <v/>
      </c>
      <c r="BD204" s="46"/>
      <c r="BE204" s="46"/>
      <c r="BF204" s="47"/>
      <c r="BG204" s="48" t="str">
        <f xml:space="preserve"> IF(ISBLANK($A$3),"", CONCATENATE(TEXT(BG203/$B$3,"0,00"), " ", $A$3))</f>
        <v/>
      </c>
      <c r="BH204" s="35"/>
      <c r="BI204" s="35"/>
      <c r="BJ204" s="49"/>
    </row>
    <row r="205" spans="1:62" ht="12.75" customHeight="1" x14ac:dyDescent="0.2">
      <c r="A205" s="50" t="str">
        <f>CHAR(160)</f>
        <v> </v>
      </c>
      <c r="B205" s="50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35"/>
      <c r="BI205" s="35"/>
      <c r="BJ205" s="35"/>
    </row>
    <row r="206" spans="1:62" ht="12.75" customHeight="1" x14ac:dyDescent="0.2">
      <c r="A206" s="1"/>
      <c r="B206" s="4"/>
      <c r="C206" s="4"/>
      <c r="D206" s="4"/>
      <c r="G206" s="5"/>
      <c r="H206" s="5"/>
      <c r="I206" s="5"/>
      <c r="J206" s="1"/>
      <c r="M206" s="1"/>
    </row>
    <row r="207" spans="1:62" ht="15" customHeight="1" x14ac:dyDescent="0.25">
      <c r="A207" s="4"/>
      <c r="B207" s="7" t="s">
        <v>194</v>
      </c>
      <c r="C207" s="1"/>
      <c r="D207" s="1"/>
      <c r="G207" s="1"/>
      <c r="H207" s="1"/>
      <c r="I207" s="1"/>
      <c r="J207" s="1"/>
      <c r="M207" s="1"/>
      <c r="P207" s="8"/>
    </row>
    <row r="208" spans="1:62" ht="8.25" customHeight="1" x14ac:dyDescent="0.25">
      <c r="A208" s="4"/>
      <c r="B208" s="7"/>
      <c r="C208" s="1"/>
      <c r="D208" s="1"/>
      <c r="G208" s="1"/>
      <c r="H208" s="1"/>
      <c r="I208" s="1"/>
      <c r="J208" s="1"/>
      <c r="M208" s="1"/>
      <c r="P208" s="8"/>
    </row>
    <row r="209" spans="1:62" ht="12.75" customHeight="1" x14ac:dyDescent="0.2">
      <c r="A209" s="9" t="s">
        <v>195</v>
      </c>
      <c r="Q209" s="9"/>
      <c r="R209" s="9"/>
      <c r="S209" s="9"/>
    </row>
    <row r="210" spans="1:62" ht="12.75" customHeight="1" x14ac:dyDescent="0.2">
      <c r="A210" s="1" t="s">
        <v>13</v>
      </c>
      <c r="B210" s="10"/>
      <c r="C210" s="1"/>
      <c r="D210" s="1"/>
      <c r="G210" s="5"/>
      <c r="H210" s="5"/>
      <c r="I210" s="5"/>
      <c r="J210" s="1" t="s">
        <v>1</v>
      </c>
      <c r="M210" s="1"/>
      <c r="P210" s="11" t="s">
        <v>47</v>
      </c>
    </row>
    <row r="211" spans="1:62" ht="12.75" customHeight="1" x14ac:dyDescent="0.2">
      <c r="A211" s="10" t="s">
        <v>48</v>
      </c>
      <c r="B211" s="1"/>
      <c r="C211" s="1"/>
      <c r="D211" s="1"/>
      <c r="G211" s="5"/>
      <c r="H211" s="5"/>
      <c r="I211" s="5"/>
      <c r="J211" s="1" t="s">
        <v>2</v>
      </c>
      <c r="M211" s="1"/>
      <c r="P211" s="12"/>
    </row>
    <row r="212" spans="1:62" ht="12.75" customHeight="1" x14ac:dyDescent="0.2">
      <c r="A212" s="1" t="s">
        <v>3</v>
      </c>
      <c r="B212" s="10" t="s">
        <v>16</v>
      </c>
      <c r="C212" s="1"/>
      <c r="D212" s="1"/>
      <c r="G212" s="5"/>
      <c r="H212" s="5"/>
      <c r="I212" s="5"/>
      <c r="J212" s="1" t="s">
        <v>4</v>
      </c>
      <c r="M212" s="1"/>
      <c r="P212" s="12">
        <v>45995</v>
      </c>
    </row>
    <row r="213" spans="1:62" ht="12.75" customHeight="1" x14ac:dyDescent="0.2">
      <c r="A213" s="1" t="s">
        <v>5</v>
      </c>
      <c r="B213" s="13">
        <v>0</v>
      </c>
      <c r="C213" s="1"/>
      <c r="D213" s="1"/>
      <c r="G213" s="5"/>
      <c r="H213" s="5"/>
      <c r="I213" s="5"/>
      <c r="J213" s="1" t="s">
        <v>6</v>
      </c>
      <c r="M213" s="1"/>
      <c r="P213" s="12"/>
    </row>
    <row r="214" spans="1:62" ht="12.75" customHeight="1" x14ac:dyDescent="0.2">
      <c r="A214" s="4"/>
      <c r="B214" s="4"/>
      <c r="C214" s="1"/>
      <c r="D214" s="1"/>
      <c r="G214" s="5"/>
      <c r="H214" s="5"/>
      <c r="I214" s="5"/>
      <c r="J214" s="1"/>
      <c r="M214" s="1"/>
    </row>
    <row r="215" spans="1:62" ht="13.5" customHeight="1" thickBot="1" x14ac:dyDescent="0.25">
      <c r="A215" s="1"/>
      <c r="B215" s="1"/>
      <c r="C215" s="2"/>
      <c r="D215" s="2"/>
      <c r="G215" s="2"/>
      <c r="H215" s="2"/>
      <c r="K215" s="2"/>
      <c r="L215" s="2"/>
      <c r="O215" s="2"/>
      <c r="P215" s="2"/>
      <c r="S215" s="2"/>
      <c r="T215" s="2"/>
      <c r="W215" s="2"/>
      <c r="X215" s="2"/>
      <c r="AA215" s="2"/>
      <c r="AB215" s="2"/>
      <c r="AE215" s="2"/>
      <c r="AF215" s="2"/>
      <c r="AI215" s="2"/>
      <c r="AJ215" s="2"/>
      <c r="AM215" s="2"/>
      <c r="AN215" s="2"/>
      <c r="AQ215" s="2"/>
      <c r="AR215" s="2"/>
      <c r="AU215" s="2"/>
      <c r="AV215" s="2"/>
      <c r="AY215" s="2"/>
      <c r="AZ215" s="2"/>
      <c r="BC215" s="2"/>
      <c r="BD215" s="2"/>
      <c r="BG215" s="1"/>
      <c r="BH215" s="1"/>
      <c r="BI215" s="1"/>
      <c r="BJ215" s="1"/>
    </row>
    <row r="216" spans="1:62" ht="27" customHeight="1" thickBot="1" x14ac:dyDescent="0.25">
      <c r="A216" s="14" t="s">
        <v>7</v>
      </c>
      <c r="B216" s="15" t="s">
        <v>8</v>
      </c>
      <c r="C216" s="15" t="s">
        <v>17</v>
      </c>
      <c r="D216" s="15" t="s">
        <v>11</v>
      </c>
      <c r="E216" s="15"/>
      <c r="F216" s="15"/>
      <c r="G216" s="15" t="s">
        <v>18</v>
      </c>
      <c r="H216" s="15" t="s">
        <v>11</v>
      </c>
      <c r="I216" s="15"/>
      <c r="J216" s="15"/>
      <c r="K216" s="15" t="s">
        <v>19</v>
      </c>
      <c r="L216" s="15" t="s">
        <v>11</v>
      </c>
      <c r="M216" s="15"/>
      <c r="N216" s="15"/>
      <c r="O216" s="15" t="s">
        <v>20</v>
      </c>
      <c r="P216" s="15" t="s">
        <v>11</v>
      </c>
      <c r="Q216" s="15"/>
      <c r="R216" s="15"/>
      <c r="S216" s="15" t="s">
        <v>21</v>
      </c>
      <c r="T216" s="15" t="s">
        <v>11</v>
      </c>
      <c r="U216" s="15"/>
      <c r="V216" s="15"/>
      <c r="W216" s="15" t="s">
        <v>22</v>
      </c>
      <c r="X216" s="15" t="s">
        <v>11</v>
      </c>
      <c r="Y216" s="15"/>
      <c r="Z216" s="15"/>
      <c r="AA216" s="15" t="s">
        <v>23</v>
      </c>
      <c r="AB216" s="15" t="s">
        <v>11</v>
      </c>
      <c r="AC216" s="15"/>
      <c r="AD216" s="15"/>
      <c r="AE216" s="15" t="s">
        <v>24</v>
      </c>
      <c r="AF216" s="15" t="s">
        <v>11</v>
      </c>
      <c r="AG216" s="15"/>
      <c r="AH216" s="15"/>
      <c r="AI216" s="15" t="s">
        <v>25</v>
      </c>
      <c r="AJ216" s="15" t="s">
        <v>11</v>
      </c>
      <c r="AK216" s="15"/>
      <c r="AL216" s="15"/>
      <c r="AM216" s="15" t="s">
        <v>26</v>
      </c>
      <c r="AN216" s="15" t="s">
        <v>11</v>
      </c>
      <c r="AO216" s="15"/>
      <c r="AP216" s="15"/>
      <c r="AQ216" s="15" t="s">
        <v>27</v>
      </c>
      <c r="AR216" s="15" t="s">
        <v>11</v>
      </c>
      <c r="AS216" s="15"/>
      <c r="AT216" s="15"/>
      <c r="AU216" s="15" t="s">
        <v>28</v>
      </c>
      <c r="AV216" s="15" t="s">
        <v>11</v>
      </c>
      <c r="AW216" s="15"/>
      <c r="AX216" s="15"/>
      <c r="AY216" s="15" t="s">
        <v>17</v>
      </c>
      <c r="AZ216" s="15" t="s">
        <v>11</v>
      </c>
      <c r="BA216" s="15"/>
      <c r="BB216" s="15"/>
      <c r="BC216" s="15" t="s">
        <v>18</v>
      </c>
      <c r="BD216" s="15" t="s">
        <v>11</v>
      </c>
      <c r="BE216" s="15"/>
      <c r="BF216" s="15"/>
      <c r="BG216" s="16" t="s">
        <v>9</v>
      </c>
      <c r="BH216" s="17"/>
      <c r="BI216" s="17"/>
      <c r="BJ216" s="18" t="s">
        <v>10</v>
      </c>
    </row>
    <row r="217" spans="1:62" ht="15.75" customHeight="1" thickBot="1" x14ac:dyDescent="0.25">
      <c r="A217" s="19" t="s">
        <v>29</v>
      </c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1"/>
      <c r="BI217" s="21"/>
      <c r="BJ217" s="22"/>
    </row>
    <row r="218" spans="1:62" x14ac:dyDescent="0.2">
      <c r="A218" s="23"/>
      <c r="B218" s="24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>
        <v>25534.94</v>
      </c>
      <c r="AV218" s="25"/>
      <c r="AW218" s="25">
        <v>17928.7</v>
      </c>
      <c r="AX218" s="25"/>
      <c r="AY218" s="25">
        <v>23786.05</v>
      </c>
      <c r="AZ218" s="25"/>
      <c r="BA218" s="25">
        <v>19946.61</v>
      </c>
      <c r="BB218" s="25"/>
      <c r="BC218" s="25">
        <v>48747.08</v>
      </c>
      <c r="BD218" s="25"/>
      <c r="BE218" s="25">
        <v>35439.9</v>
      </c>
      <c r="BF218" s="25"/>
      <c r="BG218" s="26">
        <v>98068.07</v>
      </c>
      <c r="BH218" s="27"/>
      <c r="BI218" s="28"/>
      <c r="BJ218" s="29"/>
    </row>
    <row r="219" spans="1:62" hidden="1" x14ac:dyDescent="0.2">
      <c r="A219" s="30"/>
      <c r="B219" s="31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3"/>
      <c r="BH219" s="34"/>
      <c r="BI219" s="35"/>
      <c r="BJ219" s="36"/>
    </row>
    <row r="220" spans="1:62" ht="13.5" hidden="1" thickBot="1" x14ac:dyDescent="0.25">
      <c r="A220" s="30"/>
      <c r="B220" s="31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3"/>
      <c r="BH220" s="34"/>
      <c r="BI220" s="35"/>
      <c r="BJ220" s="36"/>
    </row>
    <row r="221" spans="1:62" ht="13.5" customHeight="1" thickBot="1" x14ac:dyDescent="0.25">
      <c r="A221" s="44"/>
      <c r="B221" s="45"/>
      <c r="C221" s="46" t="str">
        <f xml:space="preserve"> IF(ISBLANK($A$3),"", CONCATENATE(TEXT(#REF!/$B$3,"0,00"), " ", $A$3))</f>
        <v/>
      </c>
      <c r="D221" s="46"/>
      <c r="E221" s="46"/>
      <c r="F221" s="47"/>
      <c r="G221" s="46" t="str">
        <f xml:space="preserve"> IF(ISBLANK($A$3),"", CONCATENATE(TEXT(#REF!/$B$3,"0,00"), " ", $A$3))</f>
        <v/>
      </c>
      <c r="H221" s="46"/>
      <c r="I221" s="46"/>
      <c r="J221" s="47"/>
      <c r="K221" s="46" t="str">
        <f xml:space="preserve"> IF(ISBLANK($A$3),"", CONCATENATE(TEXT(#REF!/$B$3,"0,00"), " ", $A$3))</f>
        <v/>
      </c>
      <c r="L221" s="46"/>
      <c r="M221" s="46"/>
      <c r="N221" s="47"/>
      <c r="O221" s="46" t="str">
        <f xml:space="preserve"> IF(ISBLANK($A$3),"", CONCATENATE(TEXT(#REF!/$B$3,"0,00"), " ", $A$3))</f>
        <v/>
      </c>
      <c r="P221" s="46"/>
      <c r="Q221" s="46"/>
      <c r="R221" s="47"/>
      <c r="S221" s="46" t="str">
        <f xml:space="preserve"> IF(ISBLANK($A$3),"", CONCATENATE(TEXT(#REF!/$B$3,"0,00"), " ", $A$3))</f>
        <v/>
      </c>
      <c r="T221" s="46"/>
      <c r="U221" s="46"/>
      <c r="V221" s="47"/>
      <c r="W221" s="46" t="str">
        <f xml:space="preserve"> IF(ISBLANK($A$3),"", CONCATENATE(TEXT(#REF!/$B$3,"0,00"), " ", $A$3))</f>
        <v/>
      </c>
      <c r="X221" s="46"/>
      <c r="Y221" s="46"/>
      <c r="Z221" s="47"/>
      <c r="AA221" s="46" t="str">
        <f xml:space="preserve"> IF(ISBLANK($A$3),"", CONCATENATE(TEXT(#REF!/$B$3,"0,00"), " ", $A$3))</f>
        <v/>
      </c>
      <c r="AB221" s="46"/>
      <c r="AC221" s="46"/>
      <c r="AD221" s="47"/>
      <c r="AE221" s="46" t="str">
        <f xml:space="preserve"> IF(ISBLANK($A$3),"", CONCATENATE(TEXT(#REF!/$B$3,"0,00"), " ", $A$3))</f>
        <v/>
      </c>
      <c r="AF221" s="46"/>
      <c r="AG221" s="46"/>
      <c r="AH221" s="47"/>
      <c r="AI221" s="46" t="str">
        <f xml:space="preserve"> IF(ISBLANK($A$3),"", CONCATENATE(TEXT(#REF!/$B$3,"0,00"), " ", $A$3))</f>
        <v/>
      </c>
      <c r="AJ221" s="46"/>
      <c r="AK221" s="46"/>
      <c r="AL221" s="47"/>
      <c r="AM221" s="46" t="str">
        <f xml:space="preserve"> IF(ISBLANK($A$3),"", CONCATENATE(TEXT(#REF!/$B$3,"0,00"), " ", $A$3))</f>
        <v/>
      </c>
      <c r="AN221" s="46"/>
      <c r="AO221" s="46"/>
      <c r="AP221" s="47"/>
      <c r="AQ221" s="46" t="str">
        <f xml:space="preserve"> IF(ISBLANK($A$3),"", CONCATENATE(TEXT(#REF!/$B$3,"0,00"), " ", $A$3))</f>
        <v/>
      </c>
      <c r="AR221" s="46"/>
      <c r="AS221" s="46"/>
      <c r="AT221" s="47"/>
      <c r="AU221" s="46" t="str">
        <f xml:space="preserve"> IF(ISBLANK($A$3),"", CONCATENATE(TEXT(#REF!/$B$3,"0,00"), " ", $A$3))</f>
        <v/>
      </c>
      <c r="AV221" s="46"/>
      <c r="AW221" s="46"/>
      <c r="AX221" s="47"/>
      <c r="AY221" s="46" t="str">
        <f xml:space="preserve"> IF(ISBLANK($A$3),"", CONCATENATE(TEXT(#REF!/$B$3,"0,00"), " ", $A$3))</f>
        <v/>
      </c>
      <c r="AZ221" s="46"/>
      <c r="BA221" s="46"/>
      <c r="BB221" s="47"/>
      <c r="BC221" s="46" t="str">
        <f xml:space="preserve"> IF(ISBLANK($A$3),"", CONCATENATE(TEXT(#REF!/$B$3,"0,00"), " ", $A$3))</f>
        <v/>
      </c>
      <c r="BD221" s="46"/>
      <c r="BE221" s="46"/>
      <c r="BF221" s="47"/>
      <c r="BG221" s="48" t="str">
        <f xml:space="preserve"> IF(ISBLANK($A$3),"", CONCATENATE(TEXT(#REF!/$B$3,"0,00"), " ", $A$3))</f>
        <v/>
      </c>
      <c r="BH221" s="35"/>
      <c r="BI221" s="35"/>
      <c r="BJ221" s="49"/>
    </row>
    <row r="222" spans="1:62" ht="13.5" customHeight="1" thickBot="1" x14ac:dyDescent="0.25">
      <c r="A222" s="1"/>
      <c r="B222" s="1"/>
      <c r="C222" s="2"/>
      <c r="D222" s="2"/>
      <c r="G222" s="2"/>
      <c r="H222" s="2"/>
      <c r="K222" s="2"/>
      <c r="L222" s="2"/>
      <c r="O222" s="2"/>
      <c r="P222" s="2"/>
      <c r="S222" s="2"/>
      <c r="T222" s="2"/>
      <c r="W222" s="2"/>
      <c r="X222" s="2"/>
      <c r="AA222" s="2"/>
      <c r="AB222" s="2"/>
      <c r="AE222" s="2"/>
      <c r="AF222" s="2"/>
      <c r="AI222" s="2"/>
      <c r="AJ222" s="2"/>
      <c r="AM222" s="2"/>
      <c r="AN222" s="2"/>
      <c r="AQ222" s="2"/>
      <c r="AR222" s="2"/>
      <c r="AU222" s="2"/>
      <c r="AV222" s="2"/>
      <c r="AY222" s="2"/>
      <c r="AZ222" s="2"/>
      <c r="BC222" s="2"/>
      <c r="BD222" s="2"/>
      <c r="BG222" s="1"/>
      <c r="BH222" s="1"/>
      <c r="BI222" s="1"/>
      <c r="BJ222" s="1"/>
    </row>
    <row r="223" spans="1:62" ht="27" customHeight="1" thickBot="1" x14ac:dyDescent="0.25">
      <c r="A223" s="14" t="s">
        <v>7</v>
      </c>
      <c r="B223" s="15" t="s">
        <v>8</v>
      </c>
      <c r="C223" s="15" t="s">
        <v>17</v>
      </c>
      <c r="D223" s="15" t="s">
        <v>11</v>
      </c>
      <c r="E223" s="15"/>
      <c r="F223" s="15"/>
      <c r="G223" s="15" t="s">
        <v>18</v>
      </c>
      <c r="H223" s="15" t="s">
        <v>11</v>
      </c>
      <c r="I223" s="15"/>
      <c r="J223" s="15"/>
      <c r="K223" s="15" t="s">
        <v>19</v>
      </c>
      <c r="L223" s="15" t="s">
        <v>11</v>
      </c>
      <c r="M223" s="15"/>
      <c r="N223" s="15"/>
      <c r="O223" s="15" t="s">
        <v>20</v>
      </c>
      <c r="P223" s="15" t="s">
        <v>11</v>
      </c>
      <c r="Q223" s="15"/>
      <c r="R223" s="15"/>
      <c r="S223" s="15" t="s">
        <v>21</v>
      </c>
      <c r="T223" s="15" t="s">
        <v>11</v>
      </c>
      <c r="U223" s="15"/>
      <c r="V223" s="15"/>
      <c r="W223" s="15" t="s">
        <v>22</v>
      </c>
      <c r="X223" s="15" t="s">
        <v>11</v>
      </c>
      <c r="Y223" s="15"/>
      <c r="Z223" s="15"/>
      <c r="AA223" s="15" t="s">
        <v>23</v>
      </c>
      <c r="AB223" s="15" t="s">
        <v>11</v>
      </c>
      <c r="AC223" s="15"/>
      <c r="AD223" s="15"/>
      <c r="AE223" s="15" t="s">
        <v>24</v>
      </c>
      <c r="AF223" s="15" t="s">
        <v>11</v>
      </c>
      <c r="AG223" s="15"/>
      <c r="AH223" s="15"/>
      <c r="AI223" s="15" t="s">
        <v>25</v>
      </c>
      <c r="AJ223" s="15" t="s">
        <v>11</v>
      </c>
      <c r="AK223" s="15"/>
      <c r="AL223" s="15"/>
      <c r="AM223" s="15" t="s">
        <v>26</v>
      </c>
      <c r="AN223" s="15" t="s">
        <v>11</v>
      </c>
      <c r="AO223" s="15"/>
      <c r="AP223" s="15"/>
      <c r="AQ223" s="15" t="s">
        <v>27</v>
      </c>
      <c r="AR223" s="15" t="s">
        <v>11</v>
      </c>
      <c r="AS223" s="15"/>
      <c r="AT223" s="15"/>
      <c r="AU223" s="15" t="s">
        <v>28</v>
      </c>
      <c r="AV223" s="15" t="s">
        <v>11</v>
      </c>
      <c r="AW223" s="15"/>
      <c r="AX223" s="15"/>
      <c r="AY223" s="15" t="s">
        <v>17</v>
      </c>
      <c r="AZ223" s="15" t="s">
        <v>11</v>
      </c>
      <c r="BA223" s="15"/>
      <c r="BB223" s="15"/>
      <c r="BC223" s="15" t="s">
        <v>18</v>
      </c>
      <c r="BD223" s="15" t="s">
        <v>11</v>
      </c>
      <c r="BE223" s="15"/>
      <c r="BF223" s="15"/>
      <c r="BG223" s="16" t="s">
        <v>9</v>
      </c>
      <c r="BH223" s="17"/>
      <c r="BI223" s="17"/>
      <c r="BJ223" s="18" t="s">
        <v>10</v>
      </c>
    </row>
    <row r="224" spans="1:62" ht="15.75" customHeight="1" thickBot="1" x14ac:dyDescent="0.25">
      <c r="A224" s="19" t="s">
        <v>30</v>
      </c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  <c r="BG224" s="20"/>
      <c r="BH224" s="21"/>
      <c r="BI224" s="21"/>
      <c r="BJ224" s="22"/>
    </row>
    <row r="225" spans="1:62" ht="12.75" customHeight="1" x14ac:dyDescent="0.2">
      <c r="A225" s="37" t="s">
        <v>336</v>
      </c>
      <c r="B225" s="38"/>
      <c r="C225" s="52">
        <f>SUM(Лист1!E206:E224)-SUM(Лист1!F206:F224)</f>
        <v>0</v>
      </c>
      <c r="D225" s="52"/>
      <c r="E225" s="39"/>
      <c r="F225" s="40"/>
      <c r="G225" s="52">
        <f>SUM(Лист1!I206:I224)-SUM(Лист1!J206:J224)</f>
        <v>0</v>
      </c>
      <c r="H225" s="52"/>
      <c r="I225" s="39"/>
      <c r="J225" s="40"/>
      <c r="K225" s="52">
        <f>SUM(Лист1!M206:M224)-SUM(Лист1!N206:N224)</f>
        <v>0</v>
      </c>
      <c r="L225" s="52"/>
      <c r="M225" s="39"/>
      <c r="N225" s="40"/>
      <c r="O225" s="52">
        <f>SUM(Лист1!Q206:Q224)-SUM(Лист1!R206:R224)</f>
        <v>0</v>
      </c>
      <c r="P225" s="52"/>
      <c r="Q225" s="39"/>
      <c r="R225" s="40"/>
      <c r="S225" s="52">
        <f>SUM(Лист1!U206:U224)-SUM(Лист1!V206:V224)</f>
        <v>0</v>
      </c>
      <c r="T225" s="52"/>
      <c r="U225" s="39"/>
      <c r="V225" s="40"/>
      <c r="W225" s="52">
        <f>SUM(Лист1!Y206:Y224)-SUM(Лист1!Z206:Z224)</f>
        <v>0</v>
      </c>
      <c r="X225" s="52"/>
      <c r="Y225" s="39"/>
      <c r="Z225" s="40"/>
      <c r="AA225" s="52">
        <f>SUM(Лист1!AC206:AC224)-SUM(Лист1!AD206:AD224)</f>
        <v>0</v>
      </c>
      <c r="AB225" s="52"/>
      <c r="AC225" s="39"/>
      <c r="AD225" s="40"/>
      <c r="AE225" s="52">
        <f>SUM(Лист1!AG206:AG224)-SUM(Лист1!AH206:AH224)</f>
        <v>0</v>
      </c>
      <c r="AF225" s="52"/>
      <c r="AG225" s="39"/>
      <c r="AH225" s="40"/>
      <c r="AI225" s="52">
        <f>SUM(Лист1!AK206:AK224)-SUM(Лист1!AL206:AL224)</f>
        <v>0</v>
      </c>
      <c r="AJ225" s="52"/>
      <c r="AK225" s="39"/>
      <c r="AL225" s="40"/>
      <c r="AM225" s="52">
        <f>SUM(Лист1!AO206:AO224)-SUM(Лист1!AP206:AP224)</f>
        <v>0</v>
      </c>
      <c r="AN225" s="52"/>
      <c r="AO225" s="39"/>
      <c r="AP225" s="40"/>
      <c r="AQ225" s="52">
        <f>SUM(Лист1!AS206:AS224)-SUM(Лист1!AT206:AT224)</f>
        <v>0</v>
      </c>
      <c r="AR225" s="52"/>
      <c r="AS225" s="39"/>
      <c r="AT225" s="40"/>
      <c r="AU225" s="25">
        <v>25534.94</v>
      </c>
      <c r="AV225" s="25"/>
      <c r="AW225" s="25">
        <v>17928.7</v>
      </c>
      <c r="AX225" s="25"/>
      <c r="AY225" s="25">
        <v>23786.05</v>
      </c>
      <c r="AZ225" s="25"/>
      <c r="BA225" s="25">
        <v>19946.61</v>
      </c>
      <c r="BB225" s="25"/>
      <c r="BC225" s="25">
        <v>48747.08</v>
      </c>
      <c r="BD225" s="25"/>
      <c r="BE225" s="25">
        <v>35439.9</v>
      </c>
      <c r="BF225" s="25"/>
      <c r="BG225" s="26">
        <v>98068.07</v>
      </c>
      <c r="BH225" s="35"/>
      <c r="BI225" s="35"/>
      <c r="BJ225" s="42"/>
    </row>
    <row r="226" spans="1:62" ht="13.5" customHeight="1" thickBot="1" x14ac:dyDescent="0.25">
      <c r="A226" s="53"/>
      <c r="B226" s="45"/>
      <c r="C226" s="46" t="str">
        <f xml:space="preserve"> IF(ISBLANK($A$3),"", CONCATENATE(TEXT(C225/$B$3,"0,00"), " ", $A$3))</f>
        <v/>
      </c>
      <c r="D226" s="46"/>
      <c r="E226" s="46"/>
      <c r="F226" s="47"/>
      <c r="G226" s="46" t="str">
        <f xml:space="preserve"> IF(ISBLANK($A$3),"", CONCATENATE(TEXT(G225/$B$3,"0,00"), " ", $A$3))</f>
        <v/>
      </c>
      <c r="H226" s="46"/>
      <c r="I226" s="46"/>
      <c r="J226" s="47"/>
      <c r="K226" s="46" t="str">
        <f xml:space="preserve"> IF(ISBLANK($A$3),"", CONCATENATE(TEXT(K225/$B$3,"0,00"), " ", $A$3))</f>
        <v/>
      </c>
      <c r="L226" s="46"/>
      <c r="M226" s="46"/>
      <c r="N226" s="47"/>
      <c r="O226" s="46" t="str">
        <f xml:space="preserve"> IF(ISBLANK($A$3),"", CONCATENATE(TEXT(O225/$B$3,"0,00"), " ", $A$3))</f>
        <v/>
      </c>
      <c r="P226" s="46"/>
      <c r="Q226" s="46"/>
      <c r="R226" s="47"/>
      <c r="S226" s="46" t="str">
        <f xml:space="preserve"> IF(ISBLANK($A$3),"", CONCATENATE(TEXT(S225/$B$3,"0,00"), " ", $A$3))</f>
        <v/>
      </c>
      <c r="T226" s="46"/>
      <c r="U226" s="46"/>
      <c r="V226" s="47"/>
      <c r="W226" s="46" t="str">
        <f xml:space="preserve"> IF(ISBLANK($A$3),"", CONCATENATE(TEXT(W225/$B$3,"0,00"), " ", $A$3))</f>
        <v/>
      </c>
      <c r="X226" s="46"/>
      <c r="Y226" s="46"/>
      <c r="Z226" s="47"/>
      <c r="AA226" s="46" t="str">
        <f xml:space="preserve"> IF(ISBLANK($A$3),"", CONCATENATE(TEXT(AA225/$B$3,"0,00"), " ", $A$3))</f>
        <v/>
      </c>
      <c r="AB226" s="46"/>
      <c r="AC226" s="46"/>
      <c r="AD226" s="47"/>
      <c r="AE226" s="46" t="str">
        <f xml:space="preserve"> IF(ISBLANK($A$3),"", CONCATENATE(TEXT(AE225/$B$3,"0,00"), " ", $A$3))</f>
        <v/>
      </c>
      <c r="AF226" s="46"/>
      <c r="AG226" s="46"/>
      <c r="AH226" s="47"/>
      <c r="AI226" s="46" t="str">
        <f xml:space="preserve"> IF(ISBLANK($A$3),"", CONCATENATE(TEXT(AI225/$B$3,"0,00"), " ", $A$3))</f>
        <v/>
      </c>
      <c r="AJ226" s="46"/>
      <c r="AK226" s="46"/>
      <c r="AL226" s="47"/>
      <c r="AM226" s="46" t="str">
        <f xml:space="preserve"> IF(ISBLANK($A$3),"", CONCATENATE(TEXT(AM225/$B$3,"0,00"), " ", $A$3))</f>
        <v/>
      </c>
      <c r="AN226" s="46"/>
      <c r="AO226" s="46"/>
      <c r="AP226" s="47"/>
      <c r="AQ226" s="46" t="str">
        <f xml:space="preserve"> IF(ISBLANK($A$3),"", CONCATENATE(TEXT(AQ225/$B$3,"0,00"), " ", $A$3))</f>
        <v/>
      </c>
      <c r="AR226" s="46"/>
      <c r="AS226" s="46"/>
      <c r="AT226" s="47"/>
      <c r="AU226" s="46" t="str">
        <f xml:space="preserve"> IF(ISBLANK($A$3),"", CONCATENATE(TEXT(AU225/$B$3,"0,00"), " ", $A$3))</f>
        <v/>
      </c>
      <c r="AV226" s="46"/>
      <c r="AW226" s="46"/>
      <c r="AX226" s="47"/>
      <c r="AY226" s="46" t="str">
        <f xml:space="preserve"> IF(ISBLANK($A$3),"", CONCATENATE(TEXT(AY225/$B$3,"0,00"), " ", $A$3))</f>
        <v/>
      </c>
      <c r="AZ226" s="46"/>
      <c r="BA226" s="46"/>
      <c r="BB226" s="47"/>
      <c r="BC226" s="46" t="str">
        <f xml:space="preserve"> IF(ISBLANK($A$3),"", CONCATENATE(TEXT(BC225/$B$3,"0,00"), " ", $A$3))</f>
        <v/>
      </c>
      <c r="BD226" s="46"/>
      <c r="BE226" s="46"/>
      <c r="BF226" s="47"/>
      <c r="BG226" s="48" t="str">
        <f xml:space="preserve"> IF(ISBLANK($A$3),"", CONCATENATE(TEXT(BG225/$B$3,"0,00"), " ", $A$3))</f>
        <v/>
      </c>
      <c r="BH226" s="35"/>
      <c r="BI226" s="35"/>
      <c r="BJ226" s="49"/>
    </row>
    <row r="227" spans="1:62" ht="12.75" customHeight="1" x14ac:dyDescent="0.2">
      <c r="A227" s="50" t="str">
        <f>CHAR(160)</f>
        <v> </v>
      </c>
      <c r="B227" s="50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35"/>
      <c r="BI227" s="35"/>
      <c r="BJ227" s="35"/>
    </row>
    <row r="228" spans="1:62" ht="12.75" customHeight="1" x14ac:dyDescent="0.2">
      <c r="A228" s="1"/>
      <c r="B228" s="4"/>
      <c r="C228" s="4"/>
      <c r="D228" s="4"/>
      <c r="G228" s="5"/>
      <c r="H228" s="5"/>
      <c r="I228" s="5"/>
      <c r="J228" s="1"/>
      <c r="M228" s="1"/>
    </row>
    <row r="229" spans="1:62" ht="15" customHeight="1" x14ac:dyDescent="0.25">
      <c r="A229" s="4"/>
      <c r="B229" s="7" t="s">
        <v>196</v>
      </c>
      <c r="C229" s="1"/>
      <c r="D229" s="1"/>
      <c r="G229" s="1"/>
      <c r="H229" s="1"/>
      <c r="I229" s="1"/>
      <c r="J229" s="1"/>
      <c r="M229" s="1"/>
      <c r="P229" s="8"/>
    </row>
    <row r="230" spans="1:62" ht="8.25" customHeight="1" x14ac:dyDescent="0.25">
      <c r="A230" s="4"/>
      <c r="B230" s="7"/>
      <c r="C230" s="1"/>
      <c r="D230" s="1"/>
      <c r="G230" s="1"/>
      <c r="H230" s="1"/>
      <c r="I230" s="1"/>
      <c r="J230" s="1"/>
      <c r="M230" s="1"/>
      <c r="P230" s="8"/>
    </row>
    <row r="231" spans="1:62" ht="12.75" customHeight="1" x14ac:dyDescent="0.2">
      <c r="A231" s="9" t="s">
        <v>197</v>
      </c>
      <c r="Q231" s="9"/>
      <c r="R231" s="9"/>
      <c r="S231" s="9"/>
    </row>
    <row r="232" spans="1:62" ht="12.75" customHeight="1" x14ac:dyDescent="0.2">
      <c r="A232" s="1" t="s">
        <v>13</v>
      </c>
      <c r="B232" s="10"/>
      <c r="C232" s="1"/>
      <c r="D232" s="1"/>
      <c r="G232" s="5"/>
      <c r="H232" s="5"/>
      <c r="I232" s="5"/>
      <c r="J232" s="1" t="s">
        <v>1</v>
      </c>
      <c r="M232" s="1"/>
      <c r="P232" s="11" t="s">
        <v>49</v>
      </c>
    </row>
    <row r="233" spans="1:62" ht="12.75" customHeight="1" x14ac:dyDescent="0.2">
      <c r="A233" s="10" t="s">
        <v>50</v>
      </c>
      <c r="B233" s="1"/>
      <c r="C233" s="1"/>
      <c r="D233" s="1"/>
      <c r="G233" s="5"/>
      <c r="H233" s="5"/>
      <c r="I233" s="5"/>
      <c r="J233" s="1" t="s">
        <v>2</v>
      </c>
      <c r="M233" s="1"/>
      <c r="P233" s="12">
        <v>27080</v>
      </c>
    </row>
    <row r="234" spans="1:62" ht="12.75" customHeight="1" x14ac:dyDescent="0.2">
      <c r="A234" s="1" t="s">
        <v>3</v>
      </c>
      <c r="B234" s="10" t="s">
        <v>16</v>
      </c>
      <c r="C234" s="1"/>
      <c r="D234" s="1"/>
      <c r="G234" s="5"/>
      <c r="H234" s="5"/>
      <c r="I234" s="5"/>
      <c r="J234" s="1" t="s">
        <v>4</v>
      </c>
      <c r="M234" s="1"/>
      <c r="P234" s="12">
        <v>35053</v>
      </c>
    </row>
    <row r="235" spans="1:62" ht="12.75" customHeight="1" x14ac:dyDescent="0.2">
      <c r="A235" s="1" t="s">
        <v>5</v>
      </c>
      <c r="B235" s="13">
        <v>0</v>
      </c>
      <c r="C235" s="1"/>
      <c r="D235" s="1"/>
      <c r="G235" s="5"/>
      <c r="H235" s="5"/>
      <c r="I235" s="5"/>
      <c r="J235" s="1" t="s">
        <v>6</v>
      </c>
      <c r="M235" s="1"/>
      <c r="P235" s="12"/>
    </row>
    <row r="236" spans="1:62" ht="12.75" customHeight="1" x14ac:dyDescent="0.2">
      <c r="A236" s="4"/>
      <c r="B236" s="4"/>
      <c r="C236" s="1"/>
      <c r="D236" s="1"/>
      <c r="G236" s="5"/>
      <c r="H236" s="5"/>
      <c r="I236" s="5"/>
      <c r="J236" s="1"/>
      <c r="M236" s="1"/>
    </row>
    <row r="237" spans="1:62" ht="13.5" customHeight="1" thickBot="1" x14ac:dyDescent="0.25">
      <c r="A237" s="1"/>
      <c r="B237" s="1"/>
      <c r="C237" s="2"/>
      <c r="D237" s="2"/>
      <c r="G237" s="2"/>
      <c r="H237" s="2"/>
      <c r="K237" s="2"/>
      <c r="L237" s="2"/>
      <c r="O237" s="2"/>
      <c r="P237" s="2"/>
      <c r="S237" s="2"/>
      <c r="T237" s="2"/>
      <c r="W237" s="2"/>
      <c r="X237" s="2"/>
      <c r="AA237" s="2"/>
      <c r="AB237" s="2"/>
      <c r="AE237" s="2"/>
      <c r="AF237" s="2"/>
      <c r="AI237" s="2"/>
      <c r="AJ237" s="2"/>
      <c r="AM237" s="2"/>
      <c r="AN237" s="2"/>
      <c r="AQ237" s="2"/>
      <c r="AR237" s="2"/>
      <c r="AU237" s="2"/>
      <c r="AV237" s="2"/>
      <c r="AY237" s="2"/>
      <c r="AZ237" s="2"/>
      <c r="BC237" s="2"/>
      <c r="BD237" s="2"/>
      <c r="BG237" s="1"/>
      <c r="BH237" s="1"/>
      <c r="BI237" s="1"/>
      <c r="BJ237" s="1"/>
    </row>
    <row r="238" spans="1:62" ht="27" customHeight="1" thickBot="1" x14ac:dyDescent="0.25">
      <c r="A238" s="14" t="s">
        <v>7</v>
      </c>
      <c r="B238" s="15" t="s">
        <v>8</v>
      </c>
      <c r="C238" s="15" t="s">
        <v>17</v>
      </c>
      <c r="D238" s="15" t="s">
        <v>11</v>
      </c>
      <c r="E238" s="15"/>
      <c r="F238" s="15"/>
      <c r="G238" s="15" t="s">
        <v>18</v>
      </c>
      <c r="H238" s="15" t="s">
        <v>11</v>
      </c>
      <c r="I238" s="15"/>
      <c r="J238" s="15"/>
      <c r="K238" s="15" t="s">
        <v>19</v>
      </c>
      <c r="L238" s="15" t="s">
        <v>11</v>
      </c>
      <c r="M238" s="15"/>
      <c r="N238" s="15"/>
      <c r="O238" s="15" t="s">
        <v>20</v>
      </c>
      <c r="P238" s="15" t="s">
        <v>11</v>
      </c>
      <c r="Q238" s="15"/>
      <c r="R238" s="15"/>
      <c r="S238" s="15" t="s">
        <v>21</v>
      </c>
      <c r="T238" s="15" t="s">
        <v>11</v>
      </c>
      <c r="U238" s="15"/>
      <c r="V238" s="15"/>
      <c r="W238" s="15" t="s">
        <v>22</v>
      </c>
      <c r="X238" s="15" t="s">
        <v>11</v>
      </c>
      <c r="Y238" s="15"/>
      <c r="Z238" s="15"/>
      <c r="AA238" s="15" t="s">
        <v>23</v>
      </c>
      <c r="AB238" s="15" t="s">
        <v>11</v>
      </c>
      <c r="AC238" s="15"/>
      <c r="AD238" s="15"/>
      <c r="AE238" s="15" t="s">
        <v>24</v>
      </c>
      <c r="AF238" s="15" t="s">
        <v>11</v>
      </c>
      <c r="AG238" s="15"/>
      <c r="AH238" s="15"/>
      <c r="AI238" s="15" t="s">
        <v>25</v>
      </c>
      <c r="AJ238" s="15" t="s">
        <v>11</v>
      </c>
      <c r="AK238" s="15"/>
      <c r="AL238" s="15"/>
      <c r="AM238" s="15" t="s">
        <v>26</v>
      </c>
      <c r="AN238" s="15" t="s">
        <v>11</v>
      </c>
      <c r="AO238" s="15"/>
      <c r="AP238" s="15"/>
      <c r="AQ238" s="15" t="s">
        <v>27</v>
      </c>
      <c r="AR238" s="15" t="s">
        <v>11</v>
      </c>
      <c r="AS238" s="15"/>
      <c r="AT238" s="15"/>
      <c r="AU238" s="15" t="s">
        <v>28</v>
      </c>
      <c r="AV238" s="15" t="s">
        <v>11</v>
      </c>
      <c r="AW238" s="15"/>
      <c r="AX238" s="15"/>
      <c r="AY238" s="15" t="s">
        <v>17</v>
      </c>
      <c r="AZ238" s="15" t="s">
        <v>11</v>
      </c>
      <c r="BA238" s="15"/>
      <c r="BB238" s="15"/>
      <c r="BC238" s="15" t="s">
        <v>18</v>
      </c>
      <c r="BD238" s="15" t="s">
        <v>11</v>
      </c>
      <c r="BE238" s="15"/>
      <c r="BF238" s="15"/>
      <c r="BG238" s="16" t="s">
        <v>9</v>
      </c>
      <c r="BH238" s="17"/>
      <c r="BI238" s="17"/>
      <c r="BJ238" s="18" t="s">
        <v>10</v>
      </c>
    </row>
    <row r="239" spans="1:62" ht="15.75" customHeight="1" thickBot="1" x14ac:dyDescent="0.25">
      <c r="A239" s="19" t="s">
        <v>29</v>
      </c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  <c r="BC239" s="20"/>
      <c r="BD239" s="20"/>
      <c r="BE239" s="20"/>
      <c r="BF239" s="20"/>
      <c r="BG239" s="20"/>
      <c r="BH239" s="21"/>
      <c r="BI239" s="21"/>
      <c r="BJ239" s="22"/>
    </row>
    <row r="240" spans="1:62" x14ac:dyDescent="0.2">
      <c r="A240" s="23"/>
      <c r="B240" s="24"/>
      <c r="C240" s="25">
        <v>62721.279999999999</v>
      </c>
      <c r="D240" s="25"/>
      <c r="E240" s="25">
        <v>29638</v>
      </c>
      <c r="F240" s="25"/>
      <c r="G240" s="25">
        <v>22428.5</v>
      </c>
      <c r="H240" s="25"/>
      <c r="I240" s="25">
        <v>14819</v>
      </c>
      <c r="J240" s="25"/>
      <c r="K240" s="25">
        <v>44857</v>
      </c>
      <c r="L240" s="25"/>
      <c r="M240" s="25">
        <v>29638</v>
      </c>
      <c r="N240" s="25"/>
      <c r="O240" s="25">
        <v>44897.91</v>
      </c>
      <c r="P240" s="25"/>
      <c r="Q240" s="25">
        <v>29638</v>
      </c>
      <c r="R240" s="25"/>
      <c r="S240" s="25">
        <v>94070.6</v>
      </c>
      <c r="T240" s="25"/>
      <c r="U240" s="25">
        <v>29638</v>
      </c>
      <c r="V240" s="25"/>
      <c r="W240" s="25">
        <v>55015.23</v>
      </c>
      <c r="X240" s="25"/>
      <c r="Y240" s="25">
        <v>22581.33</v>
      </c>
      <c r="Z240" s="25"/>
      <c r="AA240" s="25">
        <v>25485.78</v>
      </c>
      <c r="AB240" s="25"/>
      <c r="AC240" s="25">
        <v>16751.91</v>
      </c>
      <c r="AD240" s="25"/>
      <c r="AE240" s="25">
        <v>91279.62</v>
      </c>
      <c r="AF240" s="25"/>
      <c r="AG240" s="25">
        <v>29638</v>
      </c>
      <c r="AH240" s="25"/>
      <c r="AI240" s="25">
        <v>43616.98</v>
      </c>
      <c r="AJ240" s="25"/>
      <c r="AK240" s="25">
        <v>18860.54</v>
      </c>
      <c r="AL240" s="25"/>
      <c r="AM240" s="25">
        <v>45090.23</v>
      </c>
      <c r="AN240" s="25"/>
      <c r="AO240" s="25">
        <v>29638</v>
      </c>
      <c r="AP240" s="25"/>
      <c r="AQ240" s="25">
        <v>45090.23</v>
      </c>
      <c r="AR240" s="25"/>
      <c r="AS240" s="25">
        <v>29638</v>
      </c>
      <c r="AT240" s="25"/>
      <c r="AU240" s="25">
        <v>51017.83</v>
      </c>
      <c r="AV240" s="25"/>
      <c r="AW240" s="25">
        <v>29638</v>
      </c>
      <c r="AX240" s="25"/>
      <c r="AY240" s="25">
        <v>23617.9</v>
      </c>
      <c r="AZ240" s="25"/>
      <c r="BA240" s="25">
        <v>17783</v>
      </c>
      <c r="BB240" s="25"/>
      <c r="BC240" s="25">
        <v>64310.46</v>
      </c>
      <c r="BD240" s="25"/>
      <c r="BE240" s="25">
        <v>38596.5</v>
      </c>
      <c r="BF240" s="25"/>
      <c r="BG240" s="26">
        <v>713499.55</v>
      </c>
      <c r="BH240" s="27"/>
      <c r="BI240" s="28"/>
      <c r="BJ240" s="29"/>
    </row>
    <row r="241" spans="1:62" hidden="1" x14ac:dyDescent="0.2">
      <c r="A241" s="30"/>
      <c r="B241" s="31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3"/>
      <c r="BH241" s="34"/>
      <c r="BI241" s="35"/>
      <c r="BJ241" s="36"/>
    </row>
    <row r="242" spans="1:62" ht="13.5" hidden="1" thickBot="1" x14ac:dyDescent="0.25">
      <c r="A242" s="30"/>
      <c r="B242" s="31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3"/>
      <c r="BH242" s="34"/>
      <c r="BI242" s="35"/>
      <c r="BJ242" s="36"/>
    </row>
    <row r="243" spans="1:62" ht="13.5" customHeight="1" thickBot="1" x14ac:dyDescent="0.25">
      <c r="A243" s="44"/>
      <c r="B243" s="45"/>
      <c r="C243" s="46" t="str">
        <f xml:space="preserve"> IF(ISBLANK($A$3),"", CONCATENATE(TEXT(#REF!/$B$3,"0,00"), " ", $A$3))</f>
        <v/>
      </c>
      <c r="D243" s="46"/>
      <c r="E243" s="46"/>
      <c r="F243" s="47"/>
      <c r="G243" s="46" t="str">
        <f xml:space="preserve"> IF(ISBLANK($A$3),"", CONCATENATE(TEXT(#REF!/$B$3,"0,00"), " ", $A$3))</f>
        <v/>
      </c>
      <c r="H243" s="46"/>
      <c r="I243" s="46"/>
      <c r="J243" s="47"/>
      <c r="K243" s="46" t="str">
        <f xml:space="preserve"> IF(ISBLANK($A$3),"", CONCATENATE(TEXT(#REF!/$B$3,"0,00"), " ", $A$3))</f>
        <v/>
      </c>
      <c r="L243" s="46"/>
      <c r="M243" s="46"/>
      <c r="N243" s="47"/>
      <c r="O243" s="46" t="str">
        <f xml:space="preserve"> IF(ISBLANK($A$3),"", CONCATENATE(TEXT(#REF!/$B$3,"0,00"), " ", $A$3))</f>
        <v/>
      </c>
      <c r="P243" s="46"/>
      <c r="Q243" s="46"/>
      <c r="R243" s="47"/>
      <c r="S243" s="46" t="str">
        <f xml:space="preserve"> IF(ISBLANK($A$3),"", CONCATENATE(TEXT(#REF!/$B$3,"0,00"), " ", $A$3))</f>
        <v/>
      </c>
      <c r="T243" s="46"/>
      <c r="U243" s="46"/>
      <c r="V243" s="47"/>
      <c r="W243" s="46" t="str">
        <f xml:space="preserve"> IF(ISBLANK($A$3),"", CONCATENATE(TEXT(#REF!/$B$3,"0,00"), " ", $A$3))</f>
        <v/>
      </c>
      <c r="X243" s="46"/>
      <c r="Y243" s="46"/>
      <c r="Z243" s="47"/>
      <c r="AA243" s="46" t="str">
        <f xml:space="preserve"> IF(ISBLANK($A$3),"", CONCATENATE(TEXT(#REF!/$B$3,"0,00"), " ", $A$3))</f>
        <v/>
      </c>
      <c r="AB243" s="46"/>
      <c r="AC243" s="46"/>
      <c r="AD243" s="47"/>
      <c r="AE243" s="46" t="str">
        <f xml:space="preserve"> IF(ISBLANK($A$3),"", CONCATENATE(TEXT(#REF!/$B$3,"0,00"), " ", $A$3))</f>
        <v/>
      </c>
      <c r="AF243" s="46"/>
      <c r="AG243" s="46"/>
      <c r="AH243" s="47"/>
      <c r="AI243" s="46" t="str">
        <f xml:space="preserve"> IF(ISBLANK($A$3),"", CONCATENATE(TEXT(#REF!/$B$3,"0,00"), " ", $A$3))</f>
        <v/>
      </c>
      <c r="AJ243" s="46"/>
      <c r="AK243" s="46"/>
      <c r="AL243" s="47"/>
      <c r="AM243" s="46" t="str">
        <f xml:space="preserve"> IF(ISBLANK($A$3),"", CONCATENATE(TEXT(#REF!/$B$3,"0,00"), " ", $A$3))</f>
        <v/>
      </c>
      <c r="AN243" s="46"/>
      <c r="AO243" s="46"/>
      <c r="AP243" s="47"/>
      <c r="AQ243" s="46" t="str">
        <f xml:space="preserve"> IF(ISBLANK($A$3),"", CONCATENATE(TEXT(#REF!/$B$3,"0,00"), " ", $A$3))</f>
        <v/>
      </c>
      <c r="AR243" s="46"/>
      <c r="AS243" s="46"/>
      <c r="AT243" s="47"/>
      <c r="AU243" s="46" t="str">
        <f xml:space="preserve"> IF(ISBLANK($A$3),"", CONCATENATE(TEXT(#REF!/$B$3,"0,00"), " ", $A$3))</f>
        <v/>
      </c>
      <c r="AV243" s="46"/>
      <c r="AW243" s="46"/>
      <c r="AX243" s="47"/>
      <c r="AY243" s="46" t="str">
        <f xml:space="preserve"> IF(ISBLANK($A$3),"", CONCATENATE(TEXT(#REF!/$B$3,"0,00"), " ", $A$3))</f>
        <v/>
      </c>
      <c r="AZ243" s="46"/>
      <c r="BA243" s="46"/>
      <c r="BB243" s="47"/>
      <c r="BC243" s="46" t="str">
        <f xml:space="preserve"> IF(ISBLANK($A$3),"", CONCATENATE(TEXT(#REF!/$B$3,"0,00"), " ", $A$3))</f>
        <v/>
      </c>
      <c r="BD243" s="46"/>
      <c r="BE243" s="46"/>
      <c r="BF243" s="47"/>
      <c r="BG243" s="48" t="str">
        <f xml:space="preserve"> IF(ISBLANK($A$3),"", CONCATENATE(TEXT(#REF!/$B$3,"0,00"), " ", $A$3))</f>
        <v/>
      </c>
      <c r="BH243" s="35"/>
      <c r="BI243" s="35"/>
      <c r="BJ243" s="49"/>
    </row>
    <row r="244" spans="1:62" ht="13.5" customHeight="1" thickBot="1" x14ac:dyDescent="0.25">
      <c r="A244" s="1"/>
      <c r="B244" s="1"/>
      <c r="C244" s="2"/>
      <c r="D244" s="2"/>
      <c r="G244" s="2"/>
      <c r="H244" s="2"/>
      <c r="K244" s="2"/>
      <c r="L244" s="2"/>
      <c r="O244" s="2"/>
      <c r="P244" s="2"/>
      <c r="S244" s="2"/>
      <c r="T244" s="2"/>
      <c r="W244" s="2"/>
      <c r="X244" s="2"/>
      <c r="AA244" s="2"/>
      <c r="AB244" s="2"/>
      <c r="AE244" s="2"/>
      <c r="AF244" s="2"/>
      <c r="AI244" s="2"/>
      <c r="AJ244" s="2"/>
      <c r="AM244" s="2"/>
      <c r="AN244" s="2"/>
      <c r="AQ244" s="2"/>
      <c r="AR244" s="2"/>
      <c r="AU244" s="2"/>
      <c r="AV244" s="2"/>
      <c r="AY244" s="2"/>
      <c r="AZ244" s="2"/>
      <c r="BC244" s="2"/>
      <c r="BD244" s="2"/>
      <c r="BG244" s="1"/>
      <c r="BH244" s="1"/>
      <c r="BI244" s="1"/>
      <c r="BJ244" s="1"/>
    </row>
    <row r="245" spans="1:62" ht="27" customHeight="1" thickBot="1" x14ac:dyDescent="0.25">
      <c r="A245" s="14" t="s">
        <v>7</v>
      </c>
      <c r="B245" s="15" t="s">
        <v>8</v>
      </c>
      <c r="C245" s="15" t="s">
        <v>17</v>
      </c>
      <c r="D245" s="15" t="s">
        <v>11</v>
      </c>
      <c r="E245" s="15"/>
      <c r="F245" s="15"/>
      <c r="G245" s="15" t="s">
        <v>18</v>
      </c>
      <c r="H245" s="15" t="s">
        <v>11</v>
      </c>
      <c r="I245" s="15"/>
      <c r="J245" s="15"/>
      <c r="K245" s="15" t="s">
        <v>19</v>
      </c>
      <c r="L245" s="15" t="s">
        <v>11</v>
      </c>
      <c r="M245" s="15"/>
      <c r="N245" s="15"/>
      <c r="O245" s="15" t="s">
        <v>20</v>
      </c>
      <c r="P245" s="15" t="s">
        <v>11</v>
      </c>
      <c r="Q245" s="15"/>
      <c r="R245" s="15"/>
      <c r="S245" s="15" t="s">
        <v>21</v>
      </c>
      <c r="T245" s="15" t="s">
        <v>11</v>
      </c>
      <c r="U245" s="15"/>
      <c r="V245" s="15"/>
      <c r="W245" s="15" t="s">
        <v>22</v>
      </c>
      <c r="X245" s="15" t="s">
        <v>11</v>
      </c>
      <c r="Y245" s="15"/>
      <c r="Z245" s="15"/>
      <c r="AA245" s="15" t="s">
        <v>23</v>
      </c>
      <c r="AB245" s="15" t="s">
        <v>11</v>
      </c>
      <c r="AC245" s="15"/>
      <c r="AD245" s="15"/>
      <c r="AE245" s="15" t="s">
        <v>24</v>
      </c>
      <c r="AF245" s="15" t="s">
        <v>11</v>
      </c>
      <c r="AG245" s="15"/>
      <c r="AH245" s="15"/>
      <c r="AI245" s="15" t="s">
        <v>25</v>
      </c>
      <c r="AJ245" s="15" t="s">
        <v>11</v>
      </c>
      <c r="AK245" s="15"/>
      <c r="AL245" s="15"/>
      <c r="AM245" s="15" t="s">
        <v>26</v>
      </c>
      <c r="AN245" s="15" t="s">
        <v>11</v>
      </c>
      <c r="AO245" s="15"/>
      <c r="AP245" s="15"/>
      <c r="AQ245" s="15" t="s">
        <v>27</v>
      </c>
      <c r="AR245" s="15" t="s">
        <v>11</v>
      </c>
      <c r="AS245" s="15"/>
      <c r="AT245" s="15"/>
      <c r="AU245" s="15" t="s">
        <v>28</v>
      </c>
      <c r="AV245" s="15" t="s">
        <v>11</v>
      </c>
      <c r="AW245" s="15"/>
      <c r="AX245" s="15"/>
      <c r="AY245" s="15" t="s">
        <v>17</v>
      </c>
      <c r="AZ245" s="15" t="s">
        <v>11</v>
      </c>
      <c r="BA245" s="15"/>
      <c r="BB245" s="15"/>
      <c r="BC245" s="15" t="s">
        <v>18</v>
      </c>
      <c r="BD245" s="15" t="s">
        <v>11</v>
      </c>
      <c r="BE245" s="15"/>
      <c r="BF245" s="15"/>
      <c r="BG245" s="16" t="s">
        <v>9</v>
      </c>
      <c r="BH245" s="17"/>
      <c r="BI245" s="17"/>
      <c r="BJ245" s="18" t="s">
        <v>10</v>
      </c>
    </row>
    <row r="246" spans="1:62" ht="12.75" customHeight="1" x14ac:dyDescent="0.2">
      <c r="A246" s="37" t="s">
        <v>336</v>
      </c>
      <c r="B246" s="38"/>
      <c r="C246" s="25">
        <v>62721.279999999999</v>
      </c>
      <c r="D246" s="25"/>
      <c r="E246" s="25">
        <v>29638</v>
      </c>
      <c r="F246" s="25"/>
      <c r="G246" s="25">
        <v>22428.5</v>
      </c>
      <c r="H246" s="25"/>
      <c r="I246" s="25">
        <v>14819</v>
      </c>
      <c r="J246" s="25"/>
      <c r="K246" s="25">
        <v>44857</v>
      </c>
      <c r="L246" s="25"/>
      <c r="M246" s="25">
        <v>29638</v>
      </c>
      <c r="N246" s="25"/>
      <c r="O246" s="25">
        <v>44897.91</v>
      </c>
      <c r="P246" s="25"/>
      <c r="Q246" s="25">
        <v>29638</v>
      </c>
      <c r="R246" s="25"/>
      <c r="S246" s="25">
        <v>94070.6</v>
      </c>
      <c r="T246" s="25"/>
      <c r="U246" s="25">
        <v>29638</v>
      </c>
      <c r="V246" s="25"/>
      <c r="W246" s="25">
        <v>55015.23</v>
      </c>
      <c r="X246" s="25"/>
      <c r="Y246" s="25">
        <v>22581.33</v>
      </c>
      <c r="Z246" s="25"/>
      <c r="AA246" s="25">
        <v>25485.78</v>
      </c>
      <c r="AB246" s="25"/>
      <c r="AC246" s="25">
        <v>16751.91</v>
      </c>
      <c r="AD246" s="25"/>
      <c r="AE246" s="25">
        <v>91279.62</v>
      </c>
      <c r="AF246" s="25"/>
      <c r="AG246" s="25">
        <v>29638</v>
      </c>
      <c r="AH246" s="25"/>
      <c r="AI246" s="25">
        <v>43616.98</v>
      </c>
      <c r="AJ246" s="25"/>
      <c r="AK246" s="25">
        <v>18860.54</v>
      </c>
      <c r="AL246" s="25"/>
      <c r="AM246" s="25">
        <v>45090.23</v>
      </c>
      <c r="AN246" s="25"/>
      <c r="AO246" s="25">
        <v>29638</v>
      </c>
      <c r="AP246" s="25"/>
      <c r="AQ246" s="25">
        <v>45090.23</v>
      </c>
      <c r="AR246" s="25"/>
      <c r="AS246" s="25">
        <v>29638</v>
      </c>
      <c r="AT246" s="25"/>
      <c r="AU246" s="25">
        <v>51017.83</v>
      </c>
      <c r="AV246" s="25"/>
      <c r="AW246" s="25">
        <v>29638</v>
      </c>
      <c r="AX246" s="25"/>
      <c r="AY246" s="25">
        <v>23617.9</v>
      </c>
      <c r="AZ246" s="25"/>
      <c r="BA246" s="25">
        <v>17783</v>
      </c>
      <c r="BB246" s="25"/>
      <c r="BC246" s="25">
        <v>64310.46</v>
      </c>
      <c r="BD246" s="25"/>
      <c r="BE246" s="25">
        <v>38596.5</v>
      </c>
      <c r="BF246" s="25"/>
      <c r="BG246" s="26">
        <v>713499.55</v>
      </c>
      <c r="BH246" s="35"/>
      <c r="BI246" s="35"/>
      <c r="BJ246" s="42"/>
    </row>
    <row r="247" spans="1:62" ht="13.5" customHeight="1" thickBot="1" x14ac:dyDescent="0.25">
      <c r="A247" s="53"/>
      <c r="B247" s="45"/>
      <c r="C247" s="46" t="str">
        <f xml:space="preserve"> IF(ISBLANK($A$3),"", CONCATENATE(TEXT(C246/$B$3,"0,00"), " ", $A$3))</f>
        <v/>
      </c>
      <c r="D247" s="46"/>
      <c r="E247" s="46"/>
      <c r="F247" s="47"/>
      <c r="G247" s="46" t="str">
        <f xml:space="preserve"> IF(ISBLANK($A$3),"", CONCATENATE(TEXT(G246/$B$3,"0,00"), " ", $A$3))</f>
        <v/>
      </c>
      <c r="H247" s="46"/>
      <c r="I247" s="46"/>
      <c r="J247" s="47"/>
      <c r="K247" s="46" t="str">
        <f xml:space="preserve"> IF(ISBLANK($A$3),"", CONCATENATE(TEXT(K246/$B$3,"0,00"), " ", $A$3))</f>
        <v/>
      </c>
      <c r="L247" s="46"/>
      <c r="M247" s="46"/>
      <c r="N247" s="47"/>
      <c r="O247" s="46" t="str">
        <f xml:space="preserve"> IF(ISBLANK($A$3),"", CONCATENATE(TEXT(O246/$B$3,"0,00"), " ", $A$3))</f>
        <v/>
      </c>
      <c r="P247" s="46"/>
      <c r="Q247" s="46"/>
      <c r="R247" s="47"/>
      <c r="S247" s="46" t="str">
        <f xml:space="preserve"> IF(ISBLANK($A$3),"", CONCATENATE(TEXT(S246/$B$3,"0,00"), " ", $A$3))</f>
        <v/>
      </c>
      <c r="T247" s="46"/>
      <c r="U247" s="46"/>
      <c r="V247" s="47"/>
      <c r="W247" s="46" t="str">
        <f xml:space="preserve"> IF(ISBLANK($A$3),"", CONCATENATE(TEXT(W246/$B$3,"0,00"), " ", $A$3))</f>
        <v/>
      </c>
      <c r="X247" s="46"/>
      <c r="Y247" s="46"/>
      <c r="Z247" s="47"/>
      <c r="AA247" s="46" t="str">
        <f xml:space="preserve"> IF(ISBLANK($A$3),"", CONCATENATE(TEXT(AA246/$B$3,"0,00"), " ", $A$3))</f>
        <v/>
      </c>
      <c r="AB247" s="46"/>
      <c r="AC247" s="46"/>
      <c r="AD247" s="47"/>
      <c r="AE247" s="46" t="str">
        <f xml:space="preserve"> IF(ISBLANK($A$3),"", CONCATENATE(TEXT(AE246/$B$3,"0,00"), " ", $A$3))</f>
        <v/>
      </c>
      <c r="AF247" s="46"/>
      <c r="AG247" s="46"/>
      <c r="AH247" s="47"/>
      <c r="AI247" s="46" t="str">
        <f xml:space="preserve"> IF(ISBLANK($A$3),"", CONCATENATE(TEXT(AI246/$B$3,"0,00"), " ", $A$3))</f>
        <v/>
      </c>
      <c r="AJ247" s="46"/>
      <c r="AK247" s="46"/>
      <c r="AL247" s="47"/>
      <c r="AM247" s="46" t="str">
        <f xml:space="preserve"> IF(ISBLANK($A$3),"", CONCATENATE(TEXT(AM246/$B$3,"0,00"), " ", $A$3))</f>
        <v/>
      </c>
      <c r="AN247" s="46"/>
      <c r="AO247" s="46"/>
      <c r="AP247" s="47"/>
      <c r="AQ247" s="46" t="str">
        <f xml:space="preserve"> IF(ISBLANK($A$3),"", CONCATENATE(TEXT(AQ246/$B$3,"0,00"), " ", $A$3))</f>
        <v/>
      </c>
      <c r="AR247" s="46"/>
      <c r="AS247" s="46"/>
      <c r="AT247" s="47"/>
      <c r="AU247" s="46" t="str">
        <f xml:space="preserve"> IF(ISBLANK($A$3),"", CONCATENATE(TEXT(AU246/$B$3,"0,00"), " ", $A$3))</f>
        <v/>
      </c>
      <c r="AV247" s="46"/>
      <c r="AW247" s="46"/>
      <c r="AX247" s="47"/>
      <c r="AY247" s="46" t="str">
        <f xml:space="preserve"> IF(ISBLANK($A$3),"", CONCATENATE(TEXT(AY246/$B$3,"0,00"), " ", $A$3))</f>
        <v/>
      </c>
      <c r="AZ247" s="46"/>
      <c r="BA247" s="46"/>
      <c r="BB247" s="47"/>
      <c r="BC247" s="46" t="str">
        <f xml:space="preserve"> IF(ISBLANK($A$3),"", CONCATENATE(TEXT(BC246/$B$3,"0,00"), " ", $A$3))</f>
        <v/>
      </c>
      <c r="BD247" s="46"/>
      <c r="BE247" s="46"/>
      <c r="BF247" s="47"/>
      <c r="BG247" s="48" t="str">
        <f xml:space="preserve"> IF(ISBLANK($A$3),"", CONCATENATE(TEXT(BG246/$B$3,"0,00"), " ", $A$3))</f>
        <v/>
      </c>
      <c r="BH247" s="35"/>
      <c r="BI247" s="35"/>
      <c r="BJ247" s="49"/>
    </row>
    <row r="248" spans="1:62" ht="12.75" customHeight="1" x14ac:dyDescent="0.2">
      <c r="A248" s="50" t="str">
        <f>CHAR(160)</f>
        <v> </v>
      </c>
      <c r="B248" s="50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35"/>
      <c r="BI248" s="35"/>
      <c r="BJ248" s="35"/>
    </row>
    <row r="249" spans="1:62" ht="12.75" customHeight="1" x14ac:dyDescent="0.2">
      <c r="A249" s="1"/>
      <c r="B249" s="4"/>
      <c r="C249" s="4"/>
      <c r="D249" s="4"/>
      <c r="G249" s="5"/>
      <c r="H249" s="5"/>
      <c r="I249" s="5"/>
      <c r="J249" s="1"/>
      <c r="M249" s="1"/>
    </row>
    <row r="250" spans="1:62" ht="15" customHeight="1" x14ac:dyDescent="0.25">
      <c r="A250" s="4"/>
      <c r="B250" s="7" t="s">
        <v>198</v>
      </c>
      <c r="C250" s="1"/>
      <c r="D250" s="1"/>
      <c r="G250" s="1"/>
      <c r="H250" s="1"/>
      <c r="I250" s="1"/>
      <c r="J250" s="1"/>
      <c r="M250" s="1"/>
      <c r="P250" s="8"/>
    </row>
    <row r="251" spans="1:62" ht="8.25" customHeight="1" x14ac:dyDescent="0.25">
      <c r="A251" s="4"/>
      <c r="B251" s="7"/>
      <c r="C251" s="1"/>
      <c r="D251" s="1"/>
      <c r="G251" s="1"/>
      <c r="H251" s="1"/>
      <c r="I251" s="1"/>
      <c r="J251" s="1"/>
      <c r="M251" s="1"/>
      <c r="P251" s="8"/>
    </row>
    <row r="252" spans="1:62" ht="12.75" customHeight="1" x14ac:dyDescent="0.2">
      <c r="A252" s="9" t="s">
        <v>176</v>
      </c>
      <c r="Q252" s="9"/>
      <c r="R252" s="9"/>
      <c r="S252" s="9"/>
    </row>
    <row r="253" spans="1:62" ht="12.75" customHeight="1" x14ac:dyDescent="0.2">
      <c r="A253" s="1" t="s">
        <v>13</v>
      </c>
      <c r="B253" s="10"/>
      <c r="C253" s="1"/>
      <c r="D253" s="1"/>
      <c r="G253" s="5"/>
      <c r="H253" s="5"/>
      <c r="I253" s="5"/>
      <c r="J253" s="1" t="s">
        <v>1</v>
      </c>
      <c r="M253" s="1"/>
      <c r="P253" s="11" t="s">
        <v>51</v>
      </c>
    </row>
    <row r="254" spans="1:62" ht="12.75" customHeight="1" x14ac:dyDescent="0.2">
      <c r="A254" s="10" t="s">
        <v>52</v>
      </c>
      <c r="B254" s="1"/>
      <c r="C254" s="1"/>
      <c r="D254" s="1"/>
      <c r="G254" s="5"/>
      <c r="H254" s="5"/>
      <c r="I254" s="5"/>
      <c r="J254" s="1" t="s">
        <v>2</v>
      </c>
      <c r="M254" s="1"/>
      <c r="P254" s="12"/>
    </row>
    <row r="255" spans="1:62" ht="12.75" customHeight="1" x14ac:dyDescent="0.2">
      <c r="A255" s="1" t="s">
        <v>3</v>
      </c>
      <c r="B255" s="10" t="s">
        <v>33</v>
      </c>
      <c r="C255" s="1"/>
      <c r="D255" s="1"/>
      <c r="G255" s="5"/>
      <c r="H255" s="5"/>
      <c r="I255" s="5"/>
      <c r="J255" s="1" t="s">
        <v>4</v>
      </c>
      <c r="M255" s="1"/>
      <c r="P255" s="12">
        <v>45667</v>
      </c>
    </row>
    <row r="256" spans="1:62" ht="12.75" customHeight="1" x14ac:dyDescent="0.2">
      <c r="A256" s="1" t="s">
        <v>5</v>
      </c>
      <c r="B256" s="13">
        <v>0</v>
      </c>
      <c r="C256" s="1"/>
      <c r="D256" s="1"/>
      <c r="G256" s="5"/>
      <c r="H256" s="5"/>
      <c r="I256" s="5"/>
      <c r="J256" s="1" t="s">
        <v>6</v>
      </c>
      <c r="M256" s="1"/>
      <c r="P256" s="12"/>
    </row>
    <row r="257" spans="1:62" ht="12.75" customHeight="1" x14ac:dyDescent="0.2">
      <c r="A257" s="4"/>
      <c r="B257" s="4"/>
      <c r="C257" s="1"/>
      <c r="D257" s="1"/>
      <c r="G257" s="5"/>
      <c r="H257" s="5"/>
      <c r="I257" s="5"/>
      <c r="J257" s="1"/>
      <c r="M257" s="1"/>
    </row>
    <row r="258" spans="1:62" ht="13.5" customHeight="1" thickBot="1" x14ac:dyDescent="0.25">
      <c r="A258" s="1"/>
      <c r="B258" s="1"/>
      <c r="C258" s="2"/>
      <c r="D258" s="2"/>
      <c r="G258" s="2"/>
      <c r="H258" s="2"/>
      <c r="K258" s="2"/>
      <c r="L258" s="2"/>
      <c r="O258" s="2"/>
      <c r="P258" s="2"/>
      <c r="S258" s="2"/>
      <c r="T258" s="2"/>
      <c r="W258" s="2"/>
      <c r="X258" s="2"/>
      <c r="AA258" s="2"/>
      <c r="AB258" s="2"/>
      <c r="AE258" s="2"/>
      <c r="AF258" s="2"/>
      <c r="AI258" s="2"/>
      <c r="AJ258" s="2"/>
      <c r="AM258" s="2"/>
      <c r="AN258" s="2"/>
      <c r="AQ258" s="2"/>
      <c r="AR258" s="2"/>
      <c r="AU258" s="2"/>
      <c r="AV258" s="2"/>
      <c r="AY258" s="2"/>
      <c r="AZ258" s="2"/>
      <c r="BC258" s="2"/>
      <c r="BD258" s="2"/>
      <c r="BG258" s="1"/>
      <c r="BH258" s="1"/>
      <c r="BI258" s="1"/>
      <c r="BJ258" s="1"/>
    </row>
    <row r="259" spans="1:62" ht="27" customHeight="1" thickBot="1" x14ac:dyDescent="0.25">
      <c r="A259" s="14" t="s">
        <v>7</v>
      </c>
      <c r="B259" s="15" t="s">
        <v>8</v>
      </c>
      <c r="C259" s="15" t="s">
        <v>17</v>
      </c>
      <c r="D259" s="15" t="s">
        <v>11</v>
      </c>
      <c r="E259" s="15"/>
      <c r="F259" s="15"/>
      <c r="G259" s="15" t="s">
        <v>18</v>
      </c>
      <c r="H259" s="15" t="s">
        <v>11</v>
      </c>
      <c r="I259" s="15"/>
      <c r="J259" s="15"/>
      <c r="K259" s="15" t="s">
        <v>19</v>
      </c>
      <c r="L259" s="15" t="s">
        <v>11</v>
      </c>
      <c r="M259" s="15"/>
      <c r="N259" s="15"/>
      <c r="O259" s="15" t="s">
        <v>20</v>
      </c>
      <c r="P259" s="15" t="s">
        <v>11</v>
      </c>
      <c r="Q259" s="15"/>
      <c r="R259" s="15"/>
      <c r="S259" s="15" t="s">
        <v>21</v>
      </c>
      <c r="T259" s="15" t="s">
        <v>11</v>
      </c>
      <c r="U259" s="15"/>
      <c r="V259" s="15"/>
      <c r="W259" s="15" t="s">
        <v>22</v>
      </c>
      <c r="X259" s="15" t="s">
        <v>11</v>
      </c>
      <c r="Y259" s="15"/>
      <c r="Z259" s="15"/>
      <c r="AA259" s="15" t="s">
        <v>23</v>
      </c>
      <c r="AB259" s="15" t="s">
        <v>11</v>
      </c>
      <c r="AC259" s="15"/>
      <c r="AD259" s="15"/>
      <c r="AE259" s="15" t="s">
        <v>24</v>
      </c>
      <c r="AF259" s="15" t="s">
        <v>11</v>
      </c>
      <c r="AG259" s="15"/>
      <c r="AH259" s="15"/>
      <c r="AI259" s="15" t="s">
        <v>25</v>
      </c>
      <c r="AJ259" s="15" t="s">
        <v>11</v>
      </c>
      <c r="AK259" s="15"/>
      <c r="AL259" s="15"/>
      <c r="AM259" s="15" t="s">
        <v>26</v>
      </c>
      <c r="AN259" s="15" t="s">
        <v>11</v>
      </c>
      <c r="AO259" s="15"/>
      <c r="AP259" s="15"/>
      <c r="AQ259" s="15" t="s">
        <v>27</v>
      </c>
      <c r="AR259" s="15" t="s">
        <v>11</v>
      </c>
      <c r="AS259" s="15"/>
      <c r="AT259" s="15"/>
      <c r="AU259" s="15" t="s">
        <v>28</v>
      </c>
      <c r="AV259" s="15" t="s">
        <v>11</v>
      </c>
      <c r="AW259" s="15"/>
      <c r="AX259" s="15"/>
      <c r="AY259" s="15" t="s">
        <v>17</v>
      </c>
      <c r="AZ259" s="15" t="s">
        <v>11</v>
      </c>
      <c r="BA259" s="15"/>
      <c r="BB259" s="15"/>
      <c r="BC259" s="15" t="s">
        <v>18</v>
      </c>
      <c r="BD259" s="15" t="s">
        <v>11</v>
      </c>
      <c r="BE259" s="15"/>
      <c r="BF259" s="15"/>
      <c r="BG259" s="16" t="s">
        <v>9</v>
      </c>
      <c r="BH259" s="17"/>
      <c r="BI259" s="17"/>
      <c r="BJ259" s="18" t="s">
        <v>10</v>
      </c>
    </row>
    <row r="260" spans="1:62" ht="15.75" customHeight="1" thickBot="1" x14ac:dyDescent="0.25">
      <c r="A260" s="19" t="s">
        <v>29</v>
      </c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20"/>
      <c r="BH260" s="21"/>
      <c r="BI260" s="21"/>
      <c r="BJ260" s="22"/>
    </row>
    <row r="261" spans="1:62" x14ac:dyDescent="0.2">
      <c r="A261" s="23"/>
      <c r="B261" s="24"/>
      <c r="C261" s="25">
        <v>15040.7</v>
      </c>
      <c r="D261" s="25"/>
      <c r="E261" s="25">
        <v>5013.57</v>
      </c>
      <c r="F261" s="25"/>
      <c r="G261" s="25">
        <v>21621</v>
      </c>
      <c r="H261" s="25"/>
      <c r="I261" s="25">
        <v>7207</v>
      </c>
      <c r="J261" s="25"/>
      <c r="K261" s="25">
        <v>50765.55</v>
      </c>
      <c r="L261" s="25"/>
      <c r="M261" s="25">
        <v>16922.13</v>
      </c>
      <c r="N261" s="25"/>
      <c r="O261" s="25">
        <v>32433</v>
      </c>
      <c r="P261" s="25">
        <v>32433</v>
      </c>
      <c r="Q261" s="25">
        <v>32433</v>
      </c>
      <c r="R261" s="25">
        <v>32433</v>
      </c>
      <c r="S261" s="25">
        <v>32433</v>
      </c>
      <c r="T261" s="25">
        <v>32433</v>
      </c>
      <c r="U261" s="25">
        <v>32433</v>
      </c>
      <c r="V261" s="25">
        <v>32433</v>
      </c>
      <c r="W261" s="25">
        <v>32433</v>
      </c>
      <c r="X261" s="25"/>
      <c r="Y261" s="25">
        <v>10811</v>
      </c>
      <c r="Z261" s="25"/>
      <c r="AA261" s="25">
        <v>32049.85</v>
      </c>
      <c r="AB261" s="25"/>
      <c r="AC261" s="25">
        <v>7050.65</v>
      </c>
      <c r="AD261" s="25"/>
      <c r="AE261" s="25">
        <v>80500.429999999993</v>
      </c>
      <c r="AF261" s="25"/>
      <c r="AG261" s="25">
        <v>10811</v>
      </c>
      <c r="AH261" s="25"/>
      <c r="AI261" s="25">
        <v>17763.39</v>
      </c>
      <c r="AJ261" s="25"/>
      <c r="AK261" s="25">
        <v>5896.91</v>
      </c>
      <c r="AL261" s="25"/>
      <c r="AM261" s="25">
        <v>65577.289999999994</v>
      </c>
      <c r="AN261" s="25"/>
      <c r="AO261" s="25">
        <v>10811</v>
      </c>
      <c r="AP261" s="25"/>
      <c r="AQ261" s="25">
        <v>32566.23</v>
      </c>
      <c r="AR261" s="25"/>
      <c r="AS261" s="25">
        <v>10811</v>
      </c>
      <c r="AT261" s="25"/>
      <c r="AU261" s="25">
        <v>35809.53</v>
      </c>
      <c r="AV261" s="25"/>
      <c r="AW261" s="25">
        <v>10811</v>
      </c>
      <c r="AX261" s="25"/>
      <c r="AY261" s="25">
        <v>16634.8</v>
      </c>
      <c r="AZ261" s="25"/>
      <c r="BA261" s="25">
        <v>11882</v>
      </c>
      <c r="BB261" s="25"/>
      <c r="BC261" s="25">
        <v>45267.45</v>
      </c>
      <c r="BD261" s="25"/>
      <c r="BE261" s="25">
        <v>8911.5</v>
      </c>
      <c r="BF261" s="25"/>
      <c r="BG261" s="26">
        <f>SUM(C261:BC261)</f>
        <v>813520.4800000001</v>
      </c>
      <c r="BH261" s="27"/>
      <c r="BI261" s="28"/>
      <c r="BJ261" s="29"/>
    </row>
    <row r="262" spans="1:62" hidden="1" x14ac:dyDescent="0.2">
      <c r="A262" s="30"/>
      <c r="B262" s="31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3"/>
      <c r="BH262" s="34"/>
      <c r="BI262" s="35"/>
      <c r="BJ262" s="36"/>
    </row>
    <row r="263" spans="1:62" ht="13.5" hidden="1" thickBot="1" x14ac:dyDescent="0.25">
      <c r="A263" s="30"/>
      <c r="B263" s="31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3"/>
      <c r="BH263" s="34"/>
      <c r="BI263" s="35"/>
      <c r="BJ263" s="36"/>
    </row>
    <row r="264" spans="1:62" ht="13.5" customHeight="1" thickBot="1" x14ac:dyDescent="0.25">
      <c r="A264" s="44"/>
      <c r="B264" s="45"/>
      <c r="C264" s="46" t="str">
        <f xml:space="preserve"> IF(ISBLANK($A$3),"", CONCATENATE(TEXT(#REF!/$B$3,"0,00"), " ", $A$3))</f>
        <v/>
      </c>
      <c r="D264" s="46"/>
      <c r="E264" s="46"/>
      <c r="F264" s="47"/>
      <c r="G264" s="46" t="str">
        <f xml:space="preserve"> IF(ISBLANK($A$3),"", CONCATENATE(TEXT(#REF!/$B$3,"0,00"), " ", $A$3))</f>
        <v/>
      </c>
      <c r="H264" s="46"/>
      <c r="I264" s="46"/>
      <c r="J264" s="47"/>
      <c r="K264" s="46" t="str">
        <f xml:space="preserve"> IF(ISBLANK($A$3),"", CONCATENATE(TEXT(#REF!/$B$3,"0,00"), " ", $A$3))</f>
        <v/>
      </c>
      <c r="L264" s="46"/>
      <c r="M264" s="46"/>
      <c r="N264" s="47"/>
      <c r="O264" s="46" t="str">
        <f xml:space="preserve"> IF(ISBLANK($A$3),"", CONCATENATE(TEXT(#REF!/$B$3,"0,00"), " ", $A$3))</f>
        <v/>
      </c>
      <c r="P264" s="46"/>
      <c r="Q264" s="46"/>
      <c r="R264" s="47"/>
      <c r="S264" s="46" t="str">
        <f xml:space="preserve"> IF(ISBLANK($A$3),"", CONCATENATE(TEXT(#REF!/$B$3,"0,00"), " ", $A$3))</f>
        <v/>
      </c>
      <c r="T264" s="46"/>
      <c r="U264" s="46"/>
      <c r="V264" s="47"/>
      <c r="W264" s="46" t="str">
        <f xml:space="preserve"> IF(ISBLANK($A$3),"", CONCATENATE(TEXT(#REF!/$B$3,"0,00"), " ", $A$3))</f>
        <v/>
      </c>
      <c r="X264" s="46"/>
      <c r="Y264" s="46"/>
      <c r="Z264" s="47"/>
      <c r="AA264" s="46" t="str">
        <f xml:space="preserve"> IF(ISBLANK($A$3),"", CONCATENATE(TEXT(#REF!/$B$3,"0,00"), " ", $A$3))</f>
        <v/>
      </c>
      <c r="AB264" s="46"/>
      <c r="AC264" s="46"/>
      <c r="AD264" s="47"/>
      <c r="AE264" s="46" t="str">
        <f xml:space="preserve"> IF(ISBLANK($A$3),"", CONCATENATE(TEXT(#REF!/$B$3,"0,00"), " ", $A$3))</f>
        <v/>
      </c>
      <c r="AF264" s="46"/>
      <c r="AG264" s="46"/>
      <c r="AH264" s="47"/>
      <c r="AI264" s="46" t="str">
        <f xml:space="preserve"> IF(ISBLANK($A$3),"", CONCATENATE(TEXT(#REF!/$B$3,"0,00"), " ", $A$3))</f>
        <v/>
      </c>
      <c r="AJ264" s="46"/>
      <c r="AK264" s="46"/>
      <c r="AL264" s="47"/>
      <c r="AM264" s="46" t="str">
        <f xml:space="preserve"> IF(ISBLANK($A$3),"", CONCATENATE(TEXT(#REF!/$B$3,"0,00"), " ", $A$3))</f>
        <v/>
      </c>
      <c r="AN264" s="46"/>
      <c r="AO264" s="46"/>
      <c r="AP264" s="47"/>
      <c r="AQ264" s="46" t="str">
        <f xml:space="preserve"> IF(ISBLANK($A$3),"", CONCATENATE(TEXT(#REF!/$B$3,"0,00"), " ", $A$3))</f>
        <v/>
      </c>
      <c r="AR264" s="46"/>
      <c r="AS264" s="46"/>
      <c r="AT264" s="47"/>
      <c r="AU264" s="46" t="str">
        <f xml:space="preserve"> IF(ISBLANK($A$3),"", CONCATENATE(TEXT(#REF!/$B$3,"0,00"), " ", $A$3))</f>
        <v/>
      </c>
      <c r="AV264" s="46"/>
      <c r="AW264" s="46"/>
      <c r="AX264" s="47"/>
      <c r="AY264" s="46" t="str">
        <f xml:space="preserve"> IF(ISBLANK($A$3),"", CONCATENATE(TEXT(#REF!/$B$3,"0,00"), " ", $A$3))</f>
        <v/>
      </c>
      <c r="AZ264" s="46"/>
      <c r="BA264" s="46"/>
      <c r="BB264" s="47"/>
      <c r="BC264" s="46" t="str">
        <f xml:space="preserve"> IF(ISBLANK($A$3),"", CONCATENATE(TEXT(#REF!/$B$3,"0,00"), " ", $A$3))</f>
        <v/>
      </c>
      <c r="BD264" s="46"/>
      <c r="BE264" s="46"/>
      <c r="BF264" s="47"/>
      <c r="BG264" s="48" t="str">
        <f xml:space="preserve"> IF(ISBLANK($A$3),"", CONCATENATE(TEXT(#REF!/$B$3,"0,00"), " ", $A$3))</f>
        <v/>
      </c>
      <c r="BH264" s="35"/>
      <c r="BI264" s="35"/>
      <c r="BJ264" s="49"/>
    </row>
    <row r="265" spans="1:62" ht="13.5" customHeight="1" thickBot="1" x14ac:dyDescent="0.25">
      <c r="A265" s="1"/>
      <c r="B265" s="1"/>
      <c r="C265" s="2"/>
      <c r="D265" s="2"/>
      <c r="G265" s="2"/>
      <c r="H265" s="2"/>
      <c r="K265" s="2"/>
      <c r="L265" s="2"/>
      <c r="O265" s="2"/>
      <c r="P265" s="2"/>
      <c r="S265" s="2"/>
      <c r="T265" s="2"/>
      <c r="W265" s="2"/>
      <c r="X265" s="2"/>
      <c r="AA265" s="2"/>
      <c r="AB265" s="2"/>
      <c r="AE265" s="2"/>
      <c r="AF265" s="2"/>
      <c r="AI265" s="2"/>
      <c r="AJ265" s="2"/>
      <c r="AM265" s="2"/>
      <c r="AN265" s="2"/>
      <c r="AQ265" s="2"/>
      <c r="AR265" s="2"/>
      <c r="AU265" s="2"/>
      <c r="AV265" s="2"/>
      <c r="AY265" s="2"/>
      <c r="AZ265" s="2"/>
      <c r="BC265" s="2"/>
      <c r="BD265" s="2"/>
      <c r="BG265" s="1"/>
      <c r="BH265" s="1"/>
      <c r="BI265" s="1"/>
      <c r="BJ265" s="1"/>
    </row>
    <row r="266" spans="1:62" ht="27" customHeight="1" thickBot="1" x14ac:dyDescent="0.25">
      <c r="A266" s="14" t="s">
        <v>7</v>
      </c>
      <c r="B266" s="15" t="s">
        <v>8</v>
      </c>
      <c r="C266" s="15" t="s">
        <v>17</v>
      </c>
      <c r="D266" s="15" t="s">
        <v>11</v>
      </c>
      <c r="E266" s="15"/>
      <c r="F266" s="15"/>
      <c r="G266" s="15" t="s">
        <v>18</v>
      </c>
      <c r="H266" s="15" t="s">
        <v>11</v>
      </c>
      <c r="I266" s="15"/>
      <c r="J266" s="15"/>
      <c r="K266" s="15" t="s">
        <v>19</v>
      </c>
      <c r="L266" s="15" t="s">
        <v>11</v>
      </c>
      <c r="M266" s="15"/>
      <c r="N266" s="15"/>
      <c r="O266" s="15" t="s">
        <v>20</v>
      </c>
      <c r="P266" s="15" t="s">
        <v>11</v>
      </c>
      <c r="Q266" s="15"/>
      <c r="R266" s="15"/>
      <c r="S266" s="15" t="s">
        <v>21</v>
      </c>
      <c r="T266" s="15" t="s">
        <v>11</v>
      </c>
      <c r="U266" s="15"/>
      <c r="V266" s="15"/>
      <c r="W266" s="15" t="s">
        <v>22</v>
      </c>
      <c r="X266" s="15" t="s">
        <v>11</v>
      </c>
      <c r="Y266" s="15"/>
      <c r="Z266" s="15"/>
      <c r="AA266" s="15" t="s">
        <v>23</v>
      </c>
      <c r="AB266" s="15" t="s">
        <v>11</v>
      </c>
      <c r="AC266" s="15"/>
      <c r="AD266" s="15"/>
      <c r="AE266" s="15" t="s">
        <v>24</v>
      </c>
      <c r="AF266" s="15" t="s">
        <v>11</v>
      </c>
      <c r="AG266" s="15"/>
      <c r="AH266" s="15"/>
      <c r="AI266" s="15" t="s">
        <v>25</v>
      </c>
      <c r="AJ266" s="15" t="s">
        <v>11</v>
      </c>
      <c r="AK266" s="15"/>
      <c r="AL266" s="15"/>
      <c r="AM266" s="15" t="s">
        <v>26</v>
      </c>
      <c r="AN266" s="15" t="s">
        <v>11</v>
      </c>
      <c r="AO266" s="15"/>
      <c r="AP266" s="15"/>
      <c r="AQ266" s="15" t="s">
        <v>27</v>
      </c>
      <c r="AR266" s="15" t="s">
        <v>11</v>
      </c>
      <c r="AS266" s="15"/>
      <c r="AT266" s="15"/>
      <c r="AU266" s="15" t="s">
        <v>28</v>
      </c>
      <c r="AV266" s="15" t="s">
        <v>11</v>
      </c>
      <c r="AW266" s="15"/>
      <c r="AX266" s="15"/>
      <c r="AY266" s="15" t="s">
        <v>17</v>
      </c>
      <c r="AZ266" s="15" t="s">
        <v>11</v>
      </c>
      <c r="BA266" s="15"/>
      <c r="BB266" s="15"/>
      <c r="BC266" s="15" t="s">
        <v>18</v>
      </c>
      <c r="BD266" s="15" t="s">
        <v>11</v>
      </c>
      <c r="BE266" s="15"/>
      <c r="BF266" s="15"/>
      <c r="BG266" s="16" t="s">
        <v>9</v>
      </c>
      <c r="BH266" s="17"/>
      <c r="BI266" s="17"/>
      <c r="BJ266" s="18" t="s">
        <v>10</v>
      </c>
    </row>
    <row r="267" spans="1:62" ht="15.75" customHeight="1" thickBot="1" x14ac:dyDescent="0.25">
      <c r="A267" s="19" t="s">
        <v>30</v>
      </c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20"/>
      <c r="BH267" s="21"/>
      <c r="BI267" s="21"/>
      <c r="BJ267" s="22"/>
    </row>
    <row r="268" spans="1:62" ht="12.75" customHeight="1" x14ac:dyDescent="0.2">
      <c r="A268" s="37" t="s">
        <v>336</v>
      </c>
      <c r="B268" s="38"/>
      <c r="C268" s="25">
        <v>15040.7</v>
      </c>
      <c r="D268" s="25"/>
      <c r="E268" s="25">
        <v>5013.57</v>
      </c>
      <c r="F268" s="25"/>
      <c r="G268" s="25">
        <v>21621</v>
      </c>
      <c r="H268" s="25"/>
      <c r="I268" s="25">
        <v>7207</v>
      </c>
      <c r="J268" s="25"/>
      <c r="K268" s="25">
        <v>50765.55</v>
      </c>
      <c r="L268" s="25"/>
      <c r="M268" s="25">
        <v>16922.13</v>
      </c>
      <c r="N268" s="25"/>
      <c r="O268" s="25">
        <v>32433</v>
      </c>
      <c r="P268" s="25">
        <v>32433</v>
      </c>
      <c r="Q268" s="25">
        <v>32433</v>
      </c>
      <c r="R268" s="25">
        <v>32433</v>
      </c>
      <c r="S268" s="25">
        <v>32433</v>
      </c>
      <c r="T268" s="25">
        <v>32433</v>
      </c>
      <c r="U268" s="25">
        <v>32433</v>
      </c>
      <c r="V268" s="25">
        <v>32433</v>
      </c>
      <c r="W268" s="25">
        <v>32433</v>
      </c>
      <c r="X268" s="25"/>
      <c r="Y268" s="25">
        <v>10811</v>
      </c>
      <c r="Z268" s="25"/>
      <c r="AA268" s="25">
        <v>32049.85</v>
      </c>
      <c r="AB268" s="25"/>
      <c r="AC268" s="25">
        <v>7050.65</v>
      </c>
      <c r="AD268" s="25"/>
      <c r="AE268" s="25">
        <v>80500.429999999993</v>
      </c>
      <c r="AF268" s="25"/>
      <c r="AG268" s="25">
        <v>10811</v>
      </c>
      <c r="AH268" s="25"/>
      <c r="AI268" s="25">
        <v>17763.39</v>
      </c>
      <c r="AJ268" s="25"/>
      <c r="AK268" s="25">
        <v>5896.91</v>
      </c>
      <c r="AL268" s="25"/>
      <c r="AM268" s="25">
        <v>65577.289999999994</v>
      </c>
      <c r="AN268" s="25"/>
      <c r="AO268" s="25">
        <v>10811</v>
      </c>
      <c r="AP268" s="25"/>
      <c r="AQ268" s="25">
        <v>32566.23</v>
      </c>
      <c r="AR268" s="25"/>
      <c r="AS268" s="25">
        <v>10811</v>
      </c>
      <c r="AT268" s="25"/>
      <c r="AU268" s="25">
        <v>35809.53</v>
      </c>
      <c r="AV268" s="25"/>
      <c r="AW268" s="25">
        <v>10811</v>
      </c>
      <c r="AX268" s="25"/>
      <c r="AY268" s="25">
        <v>16634.8</v>
      </c>
      <c r="AZ268" s="25"/>
      <c r="BA268" s="25">
        <v>11882</v>
      </c>
      <c r="BB268" s="25"/>
      <c r="BC268" s="25">
        <v>45267.45</v>
      </c>
      <c r="BD268" s="52"/>
      <c r="BE268" s="39"/>
      <c r="BF268" s="40"/>
      <c r="BG268" s="26">
        <f>SUM(C268:BC268)</f>
        <v>813520.4800000001</v>
      </c>
      <c r="BH268" s="35"/>
      <c r="BI268" s="35"/>
      <c r="BJ268" s="42"/>
    </row>
    <row r="269" spans="1:62" ht="13.5" customHeight="1" thickBot="1" x14ac:dyDescent="0.25">
      <c r="A269" s="53"/>
      <c r="B269" s="45"/>
      <c r="C269" s="46" t="str">
        <f xml:space="preserve"> IF(ISBLANK($A$3),"", CONCATENATE(TEXT(C268/$B$3,"0,00"), " ", $A$3))</f>
        <v/>
      </c>
      <c r="D269" s="46"/>
      <c r="E269" s="46"/>
      <c r="F269" s="47"/>
      <c r="G269" s="46" t="str">
        <f xml:space="preserve"> IF(ISBLANK($A$3),"", CONCATENATE(TEXT(G268/$B$3,"0,00"), " ", $A$3))</f>
        <v/>
      </c>
      <c r="H269" s="46"/>
      <c r="I269" s="46"/>
      <c r="J269" s="47"/>
      <c r="K269" s="46" t="str">
        <f xml:space="preserve"> IF(ISBLANK($A$3),"", CONCATENATE(TEXT(K268/$B$3,"0,00"), " ", $A$3))</f>
        <v/>
      </c>
      <c r="L269" s="46"/>
      <c r="M269" s="46"/>
      <c r="N269" s="47"/>
      <c r="O269" s="46" t="str">
        <f xml:space="preserve"> IF(ISBLANK($A$3),"", CONCATENATE(TEXT(O268/$B$3,"0,00"), " ", $A$3))</f>
        <v/>
      </c>
      <c r="P269" s="46"/>
      <c r="Q269" s="46"/>
      <c r="R269" s="47"/>
      <c r="S269" s="46" t="str">
        <f xml:space="preserve"> IF(ISBLANK($A$3),"", CONCATENATE(TEXT(S268/$B$3,"0,00"), " ", $A$3))</f>
        <v/>
      </c>
      <c r="T269" s="46"/>
      <c r="U269" s="46"/>
      <c r="V269" s="47"/>
      <c r="W269" s="46" t="str">
        <f xml:space="preserve"> IF(ISBLANK($A$3),"", CONCATENATE(TEXT(W268/$B$3,"0,00"), " ", $A$3))</f>
        <v/>
      </c>
      <c r="X269" s="46"/>
      <c r="Y269" s="46"/>
      <c r="Z269" s="47"/>
      <c r="AA269" s="46" t="str">
        <f xml:space="preserve"> IF(ISBLANK($A$3),"", CONCATENATE(TEXT(AA268/$B$3,"0,00"), " ", $A$3))</f>
        <v/>
      </c>
      <c r="AB269" s="46"/>
      <c r="AC269" s="46"/>
      <c r="AD269" s="47"/>
      <c r="AE269" s="46" t="str">
        <f xml:space="preserve"> IF(ISBLANK($A$3),"", CONCATENATE(TEXT(AE268/$B$3,"0,00"), " ", $A$3))</f>
        <v/>
      </c>
      <c r="AF269" s="46"/>
      <c r="AG269" s="46"/>
      <c r="AH269" s="47"/>
      <c r="AI269" s="46" t="str">
        <f xml:space="preserve"> IF(ISBLANK($A$3),"", CONCATENATE(TEXT(AI268/$B$3,"0,00"), " ", $A$3))</f>
        <v/>
      </c>
      <c r="AJ269" s="46"/>
      <c r="AK269" s="46"/>
      <c r="AL269" s="47"/>
      <c r="AM269" s="46" t="str">
        <f xml:space="preserve"> IF(ISBLANK($A$3),"", CONCATENATE(TEXT(AM268/$B$3,"0,00"), " ", $A$3))</f>
        <v/>
      </c>
      <c r="AN269" s="46"/>
      <c r="AO269" s="46"/>
      <c r="AP269" s="47"/>
      <c r="AQ269" s="46" t="str">
        <f xml:space="preserve"> IF(ISBLANK($A$3),"", CONCATENATE(TEXT(AQ268/$B$3,"0,00"), " ", $A$3))</f>
        <v/>
      </c>
      <c r="AR269" s="46"/>
      <c r="AS269" s="46"/>
      <c r="AT269" s="47"/>
      <c r="AU269" s="46" t="str">
        <f xml:space="preserve"> IF(ISBLANK($A$3),"", CONCATENATE(TEXT(AU268/$B$3,"0,00"), " ", $A$3))</f>
        <v/>
      </c>
      <c r="AV269" s="46"/>
      <c r="AW269" s="46"/>
      <c r="AX269" s="47"/>
      <c r="AY269" s="46" t="str">
        <f xml:space="preserve"> IF(ISBLANK($A$3),"", CONCATENATE(TEXT(AY268/$B$3,"0,00"), " ", $A$3))</f>
        <v/>
      </c>
      <c r="AZ269" s="46"/>
      <c r="BA269" s="46"/>
      <c r="BB269" s="47"/>
      <c r="BC269" s="46" t="str">
        <f xml:space="preserve"> IF(ISBLANK($A$3),"", CONCATENATE(TEXT(BC268/$B$3,"0,00"), " ", $A$3))</f>
        <v/>
      </c>
      <c r="BD269" s="46"/>
      <c r="BE269" s="46"/>
      <c r="BF269" s="47"/>
      <c r="BG269" s="48" t="str">
        <f xml:space="preserve"> IF(ISBLANK($A$3),"", CONCATENATE(TEXT(BG268/$B$3,"0,00"), " ", $A$3))</f>
        <v/>
      </c>
      <c r="BH269" s="35"/>
      <c r="BI269" s="35"/>
      <c r="BJ269" s="49"/>
    </row>
    <row r="270" spans="1:62" ht="12.75" customHeight="1" x14ac:dyDescent="0.2">
      <c r="A270" s="50" t="str">
        <f>CHAR(160)</f>
        <v> </v>
      </c>
      <c r="B270" s="50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35"/>
      <c r="BI270" s="35"/>
      <c r="BJ270" s="35"/>
    </row>
    <row r="271" spans="1:62" ht="12.75" customHeight="1" x14ac:dyDescent="0.2">
      <c r="A271" s="1"/>
      <c r="B271" s="4"/>
      <c r="C271" s="4"/>
      <c r="D271" s="4"/>
      <c r="G271" s="5"/>
      <c r="H271" s="5"/>
      <c r="I271" s="5"/>
      <c r="J271" s="1"/>
      <c r="M271" s="1"/>
    </row>
    <row r="272" spans="1:62" ht="15" customHeight="1" x14ac:dyDescent="0.25">
      <c r="A272" s="4"/>
      <c r="B272" s="7" t="s">
        <v>199</v>
      </c>
      <c r="C272" s="1"/>
      <c r="D272" s="1"/>
      <c r="G272" s="1"/>
      <c r="H272" s="1"/>
      <c r="I272" s="1"/>
      <c r="J272" s="1"/>
      <c r="M272" s="1"/>
      <c r="P272" s="8"/>
    </row>
    <row r="273" spans="1:62" ht="8.25" customHeight="1" x14ac:dyDescent="0.25">
      <c r="A273" s="4"/>
      <c r="B273" s="7"/>
      <c r="C273" s="1"/>
      <c r="D273" s="1"/>
      <c r="G273" s="1"/>
      <c r="H273" s="1"/>
      <c r="I273" s="1"/>
      <c r="J273" s="1"/>
      <c r="M273" s="1"/>
      <c r="P273" s="8"/>
    </row>
    <row r="274" spans="1:62" ht="12.75" customHeight="1" x14ac:dyDescent="0.2">
      <c r="A274" s="9" t="s">
        <v>200</v>
      </c>
      <c r="Q274" s="9"/>
      <c r="R274" s="9"/>
      <c r="S274" s="9"/>
    </row>
    <row r="275" spans="1:62" ht="12.75" customHeight="1" x14ac:dyDescent="0.2">
      <c r="A275" s="1" t="s">
        <v>13</v>
      </c>
      <c r="B275" s="10"/>
      <c r="C275" s="1"/>
      <c r="D275" s="1"/>
      <c r="G275" s="5"/>
      <c r="H275" s="5"/>
      <c r="I275" s="5"/>
      <c r="J275" s="1" t="s">
        <v>1</v>
      </c>
      <c r="M275" s="1"/>
      <c r="P275" s="11" t="s">
        <v>53</v>
      </c>
    </row>
    <row r="276" spans="1:62" ht="12.75" customHeight="1" x14ac:dyDescent="0.2">
      <c r="A276" s="10" t="s">
        <v>54</v>
      </c>
      <c r="B276" s="1"/>
      <c r="C276" s="1"/>
      <c r="D276" s="1"/>
      <c r="G276" s="5"/>
      <c r="H276" s="5"/>
      <c r="I276" s="5"/>
      <c r="J276" s="1" t="s">
        <v>2</v>
      </c>
      <c r="M276" s="1"/>
      <c r="P276" s="12"/>
    </row>
    <row r="277" spans="1:62" ht="12.75" customHeight="1" x14ac:dyDescent="0.2">
      <c r="A277" s="1" t="s">
        <v>3</v>
      </c>
      <c r="B277" s="10" t="s">
        <v>16</v>
      </c>
      <c r="C277" s="1"/>
      <c r="D277" s="1"/>
      <c r="G277" s="5"/>
      <c r="H277" s="5"/>
      <c r="I277" s="5"/>
      <c r="J277" s="1" t="s">
        <v>4</v>
      </c>
      <c r="M277" s="1"/>
      <c r="P277" s="12">
        <v>43754</v>
      </c>
    </row>
    <row r="278" spans="1:62" ht="12.75" customHeight="1" x14ac:dyDescent="0.2">
      <c r="A278" s="1" t="s">
        <v>5</v>
      </c>
      <c r="B278" s="13">
        <v>0</v>
      </c>
      <c r="C278" s="1"/>
      <c r="D278" s="1"/>
      <c r="G278" s="5"/>
      <c r="H278" s="5"/>
      <c r="I278" s="5"/>
      <c r="J278" s="1" t="s">
        <v>6</v>
      </c>
      <c r="M278" s="1"/>
      <c r="P278" s="12"/>
    </row>
    <row r="279" spans="1:62" ht="12.75" customHeight="1" x14ac:dyDescent="0.2">
      <c r="A279" s="4"/>
      <c r="B279" s="4"/>
      <c r="C279" s="1"/>
      <c r="D279" s="1"/>
      <c r="G279" s="5"/>
      <c r="H279" s="5"/>
      <c r="I279" s="5"/>
      <c r="J279" s="1"/>
      <c r="M279" s="1"/>
    </row>
    <row r="280" spans="1:62" ht="13.5" customHeight="1" thickBot="1" x14ac:dyDescent="0.25">
      <c r="A280" s="1"/>
      <c r="B280" s="1"/>
      <c r="C280" s="2"/>
      <c r="D280" s="2"/>
      <c r="G280" s="2"/>
      <c r="H280" s="2"/>
      <c r="K280" s="2"/>
      <c r="L280" s="2"/>
      <c r="O280" s="2"/>
      <c r="P280" s="2"/>
      <c r="S280" s="2"/>
      <c r="T280" s="2"/>
      <c r="W280" s="2"/>
      <c r="X280" s="2"/>
      <c r="AA280" s="2"/>
      <c r="AB280" s="2"/>
      <c r="AE280" s="2"/>
      <c r="AF280" s="2"/>
      <c r="AI280" s="2"/>
      <c r="AJ280" s="2"/>
      <c r="AM280" s="2"/>
      <c r="AN280" s="2"/>
      <c r="AQ280" s="2"/>
      <c r="AR280" s="2"/>
      <c r="AU280" s="2"/>
      <c r="AV280" s="2"/>
      <c r="AY280" s="2"/>
      <c r="AZ280" s="2"/>
      <c r="BC280" s="2"/>
      <c r="BD280" s="2"/>
      <c r="BG280" s="1"/>
      <c r="BH280" s="1"/>
      <c r="BI280" s="1"/>
      <c r="BJ280" s="1"/>
    </row>
    <row r="281" spans="1:62" ht="27" customHeight="1" thickBot="1" x14ac:dyDescent="0.25">
      <c r="A281" s="14" t="s">
        <v>7</v>
      </c>
      <c r="B281" s="15" t="s">
        <v>8</v>
      </c>
      <c r="C281" s="15" t="s">
        <v>17</v>
      </c>
      <c r="D281" s="15" t="s">
        <v>11</v>
      </c>
      <c r="E281" s="15"/>
      <c r="F281" s="15"/>
      <c r="G281" s="15" t="s">
        <v>18</v>
      </c>
      <c r="H281" s="15" t="s">
        <v>11</v>
      </c>
      <c r="I281" s="15"/>
      <c r="J281" s="15"/>
      <c r="K281" s="15" t="s">
        <v>19</v>
      </c>
      <c r="L281" s="15" t="s">
        <v>11</v>
      </c>
      <c r="M281" s="15"/>
      <c r="N281" s="15"/>
      <c r="O281" s="15" t="s">
        <v>20</v>
      </c>
      <c r="P281" s="15" t="s">
        <v>11</v>
      </c>
      <c r="Q281" s="15"/>
      <c r="R281" s="15"/>
      <c r="S281" s="15" t="s">
        <v>21</v>
      </c>
      <c r="T281" s="15" t="s">
        <v>11</v>
      </c>
      <c r="U281" s="15"/>
      <c r="V281" s="15"/>
      <c r="W281" s="15" t="s">
        <v>22</v>
      </c>
      <c r="X281" s="15" t="s">
        <v>11</v>
      </c>
      <c r="Y281" s="15"/>
      <c r="Z281" s="15"/>
      <c r="AA281" s="15" t="s">
        <v>23</v>
      </c>
      <c r="AB281" s="15" t="s">
        <v>11</v>
      </c>
      <c r="AC281" s="15"/>
      <c r="AD281" s="15"/>
      <c r="AE281" s="15" t="s">
        <v>24</v>
      </c>
      <c r="AF281" s="15" t="s">
        <v>11</v>
      </c>
      <c r="AG281" s="15"/>
      <c r="AH281" s="15"/>
      <c r="AI281" s="15" t="s">
        <v>25</v>
      </c>
      <c r="AJ281" s="15" t="s">
        <v>11</v>
      </c>
      <c r="AK281" s="15"/>
      <c r="AL281" s="15"/>
      <c r="AM281" s="15" t="s">
        <v>26</v>
      </c>
      <c r="AN281" s="15" t="s">
        <v>11</v>
      </c>
      <c r="AO281" s="15"/>
      <c r="AP281" s="15"/>
      <c r="AQ281" s="15" t="s">
        <v>27</v>
      </c>
      <c r="AR281" s="15" t="s">
        <v>11</v>
      </c>
      <c r="AS281" s="15"/>
      <c r="AT281" s="15"/>
      <c r="AU281" s="15" t="s">
        <v>28</v>
      </c>
      <c r="AV281" s="15" t="s">
        <v>11</v>
      </c>
      <c r="AW281" s="15"/>
      <c r="AX281" s="15"/>
      <c r="AY281" s="15" t="s">
        <v>17</v>
      </c>
      <c r="AZ281" s="15" t="s">
        <v>11</v>
      </c>
      <c r="BA281" s="15"/>
      <c r="BB281" s="15"/>
      <c r="BC281" s="15" t="s">
        <v>18</v>
      </c>
      <c r="BD281" s="15" t="s">
        <v>11</v>
      </c>
      <c r="BE281" s="15"/>
      <c r="BF281" s="15"/>
      <c r="BG281" s="16" t="s">
        <v>9</v>
      </c>
      <c r="BH281" s="17"/>
      <c r="BI281" s="17"/>
      <c r="BJ281" s="18" t="s">
        <v>10</v>
      </c>
    </row>
    <row r="282" spans="1:62" ht="15.75" customHeight="1" thickBot="1" x14ac:dyDescent="0.25">
      <c r="A282" s="19" t="s">
        <v>29</v>
      </c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1"/>
      <c r="BI282" s="21"/>
      <c r="BJ282" s="22"/>
    </row>
    <row r="283" spans="1:62" x14ac:dyDescent="0.2">
      <c r="A283" s="23"/>
      <c r="B283" s="24"/>
      <c r="C283" s="25">
        <v>41106.1</v>
      </c>
      <c r="D283" s="25"/>
      <c r="E283" s="25">
        <v>23194.959999999999</v>
      </c>
      <c r="F283" s="25"/>
      <c r="G283" s="25">
        <v>44957</v>
      </c>
      <c r="H283" s="25"/>
      <c r="I283" s="25">
        <v>29638</v>
      </c>
      <c r="J283" s="25"/>
      <c r="K283" s="25">
        <v>44957</v>
      </c>
      <c r="L283" s="25"/>
      <c r="M283" s="25">
        <v>29638</v>
      </c>
      <c r="N283" s="25"/>
      <c r="O283" s="25">
        <v>59222.1</v>
      </c>
      <c r="P283" s="25"/>
      <c r="Q283" s="25">
        <v>28290.82</v>
      </c>
      <c r="R283" s="25"/>
      <c r="S283" s="25">
        <v>24522</v>
      </c>
      <c r="T283" s="25"/>
      <c r="U283" s="25">
        <v>16166.18</v>
      </c>
      <c r="V283" s="25"/>
      <c r="W283" s="25">
        <v>58595.05</v>
      </c>
      <c r="X283" s="25"/>
      <c r="Y283" s="25">
        <v>38730.050000000003</v>
      </c>
      <c r="Z283" s="25"/>
      <c r="AA283" s="25">
        <v>95083.15</v>
      </c>
      <c r="AB283" s="25"/>
      <c r="AC283" s="25">
        <v>19264.310000000001</v>
      </c>
      <c r="AD283" s="25"/>
      <c r="AE283" s="25">
        <v>51624.5</v>
      </c>
      <c r="AF283" s="25"/>
      <c r="AG283" s="25">
        <v>34083</v>
      </c>
      <c r="AH283" s="25"/>
      <c r="AI283" s="25">
        <v>100125.86</v>
      </c>
      <c r="AJ283" s="25"/>
      <c r="AK283" s="25">
        <v>34083</v>
      </c>
      <c r="AL283" s="25"/>
      <c r="AM283" s="25">
        <v>51131.49</v>
      </c>
      <c r="AN283" s="25"/>
      <c r="AO283" s="25">
        <v>19264.310000000001</v>
      </c>
      <c r="AP283" s="25"/>
      <c r="AQ283" s="25">
        <v>51624.5</v>
      </c>
      <c r="AR283" s="25"/>
      <c r="AS283" s="25">
        <v>34083</v>
      </c>
      <c r="AT283" s="25"/>
      <c r="AU283" s="25">
        <v>55032.800000000003</v>
      </c>
      <c r="AV283" s="25"/>
      <c r="AW283" s="25">
        <v>34083</v>
      </c>
      <c r="AX283" s="25"/>
      <c r="AY283" s="25">
        <v>34580.06</v>
      </c>
      <c r="AZ283" s="25"/>
      <c r="BA283" s="25">
        <v>13013.64</v>
      </c>
      <c r="BB283" s="25"/>
      <c r="BC283" s="25">
        <v>72055.539999999994</v>
      </c>
      <c r="BD283" s="25"/>
      <c r="BE283" s="25">
        <v>55042.720000000001</v>
      </c>
      <c r="BF283" s="25"/>
      <c r="BG283" s="26">
        <v>784617.15</v>
      </c>
      <c r="BH283" s="27"/>
      <c r="BI283" s="28"/>
      <c r="BJ283" s="29"/>
    </row>
    <row r="284" spans="1:62" hidden="1" x14ac:dyDescent="0.2">
      <c r="A284" s="30"/>
      <c r="B284" s="31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  <c r="AG284" s="32"/>
      <c r="AH284" s="32"/>
      <c r="AI284" s="32"/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3"/>
      <c r="BH284" s="34"/>
      <c r="BI284" s="35"/>
      <c r="BJ284" s="36"/>
    </row>
    <row r="285" spans="1:62" ht="13.5" hidden="1" thickBot="1" x14ac:dyDescent="0.25">
      <c r="A285" s="30"/>
      <c r="B285" s="31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3"/>
      <c r="BH285" s="34"/>
      <c r="BI285" s="35"/>
      <c r="BJ285" s="36"/>
    </row>
    <row r="286" spans="1:62" ht="13.5" customHeight="1" thickBot="1" x14ac:dyDescent="0.25">
      <c r="A286" s="44"/>
      <c r="B286" s="45"/>
      <c r="C286" s="46" t="str">
        <f xml:space="preserve"> IF(ISBLANK($A$3),"", CONCATENATE(TEXT(#REF!/$B$3,"0,00"), " ", $A$3))</f>
        <v/>
      </c>
      <c r="D286" s="46"/>
      <c r="E286" s="46"/>
      <c r="F286" s="47"/>
      <c r="G286" s="46" t="str">
        <f xml:space="preserve"> IF(ISBLANK($A$3),"", CONCATENATE(TEXT(#REF!/$B$3,"0,00"), " ", $A$3))</f>
        <v/>
      </c>
      <c r="H286" s="46"/>
      <c r="I286" s="46"/>
      <c r="J286" s="47"/>
      <c r="K286" s="46" t="str">
        <f xml:space="preserve"> IF(ISBLANK($A$3),"", CONCATENATE(TEXT(#REF!/$B$3,"0,00"), " ", $A$3))</f>
        <v/>
      </c>
      <c r="L286" s="46"/>
      <c r="M286" s="46"/>
      <c r="N286" s="47"/>
      <c r="O286" s="46" t="str">
        <f xml:space="preserve"> IF(ISBLANK($A$3),"", CONCATENATE(TEXT(#REF!/$B$3,"0,00"), " ", $A$3))</f>
        <v/>
      </c>
      <c r="P286" s="46"/>
      <c r="Q286" s="46"/>
      <c r="R286" s="47"/>
      <c r="S286" s="46" t="str">
        <f xml:space="preserve"> IF(ISBLANK($A$3),"", CONCATENATE(TEXT(#REF!/$B$3,"0,00"), " ", $A$3))</f>
        <v/>
      </c>
      <c r="T286" s="46"/>
      <c r="U286" s="46"/>
      <c r="V286" s="47"/>
      <c r="W286" s="46" t="str">
        <f xml:space="preserve"> IF(ISBLANK($A$3),"", CONCATENATE(TEXT(#REF!/$B$3,"0,00"), " ", $A$3))</f>
        <v/>
      </c>
      <c r="X286" s="46"/>
      <c r="Y286" s="46"/>
      <c r="Z286" s="47"/>
      <c r="AA286" s="46" t="str">
        <f xml:space="preserve"> IF(ISBLANK($A$3),"", CONCATENATE(TEXT(#REF!/$B$3,"0,00"), " ", $A$3))</f>
        <v/>
      </c>
      <c r="AB286" s="46"/>
      <c r="AC286" s="46"/>
      <c r="AD286" s="47"/>
      <c r="AE286" s="46" t="str">
        <f xml:space="preserve"> IF(ISBLANK($A$3),"", CONCATENATE(TEXT(#REF!/$B$3,"0,00"), " ", $A$3))</f>
        <v/>
      </c>
      <c r="AF286" s="46"/>
      <c r="AG286" s="46"/>
      <c r="AH286" s="47"/>
      <c r="AI286" s="46" t="str">
        <f xml:space="preserve"> IF(ISBLANK($A$3),"", CONCATENATE(TEXT(#REF!/$B$3,"0,00"), " ", $A$3))</f>
        <v/>
      </c>
      <c r="AJ286" s="46"/>
      <c r="AK286" s="46"/>
      <c r="AL286" s="47"/>
      <c r="AM286" s="46" t="str">
        <f xml:space="preserve"> IF(ISBLANK($A$3),"", CONCATENATE(TEXT(#REF!/$B$3,"0,00"), " ", $A$3))</f>
        <v/>
      </c>
      <c r="AN286" s="46"/>
      <c r="AO286" s="46"/>
      <c r="AP286" s="47"/>
      <c r="AQ286" s="46" t="str">
        <f xml:space="preserve"> IF(ISBLANK($A$3),"", CONCATENATE(TEXT(#REF!/$B$3,"0,00"), " ", $A$3))</f>
        <v/>
      </c>
      <c r="AR286" s="46"/>
      <c r="AS286" s="46"/>
      <c r="AT286" s="47"/>
      <c r="AU286" s="46" t="str">
        <f xml:space="preserve"> IF(ISBLANK($A$3),"", CONCATENATE(TEXT(#REF!/$B$3,"0,00"), " ", $A$3))</f>
        <v/>
      </c>
      <c r="AV286" s="46"/>
      <c r="AW286" s="46"/>
      <c r="AX286" s="47"/>
      <c r="AY286" s="46" t="str">
        <f xml:space="preserve"> IF(ISBLANK($A$3),"", CONCATENATE(TEXT(#REF!/$B$3,"0,00"), " ", $A$3))</f>
        <v/>
      </c>
      <c r="AZ286" s="46"/>
      <c r="BA286" s="46"/>
      <c r="BB286" s="47"/>
      <c r="BC286" s="46" t="str">
        <f xml:space="preserve"> IF(ISBLANK($A$3),"", CONCATENATE(TEXT(#REF!/$B$3,"0,00"), " ", $A$3))</f>
        <v/>
      </c>
      <c r="BD286" s="46"/>
      <c r="BE286" s="46"/>
      <c r="BF286" s="47"/>
      <c r="BG286" s="48" t="str">
        <f xml:space="preserve"> IF(ISBLANK($A$3),"", CONCATENATE(TEXT(#REF!/$B$3,"0,00"), " ", $A$3))</f>
        <v/>
      </c>
      <c r="BH286" s="35"/>
      <c r="BI286" s="35"/>
      <c r="BJ286" s="49"/>
    </row>
    <row r="287" spans="1:62" ht="13.5" customHeight="1" thickBot="1" x14ac:dyDescent="0.25">
      <c r="A287" s="1"/>
      <c r="B287" s="1"/>
      <c r="C287" s="2"/>
      <c r="D287" s="2"/>
      <c r="G287" s="2"/>
      <c r="H287" s="2"/>
      <c r="K287" s="2"/>
      <c r="L287" s="2"/>
      <c r="O287" s="2"/>
      <c r="P287" s="2"/>
      <c r="S287" s="2"/>
      <c r="T287" s="2"/>
      <c r="W287" s="2"/>
      <c r="X287" s="2"/>
      <c r="AA287" s="2"/>
      <c r="AB287" s="2"/>
      <c r="AE287" s="2"/>
      <c r="AF287" s="2"/>
      <c r="AI287" s="2"/>
      <c r="AJ287" s="2"/>
      <c r="AM287" s="2"/>
      <c r="AN287" s="2"/>
      <c r="AQ287" s="2"/>
      <c r="AR287" s="2"/>
      <c r="AU287" s="2"/>
      <c r="AV287" s="2"/>
      <c r="AY287" s="2"/>
      <c r="AZ287" s="2"/>
      <c r="BC287" s="2"/>
      <c r="BD287" s="2"/>
      <c r="BG287" s="1"/>
      <c r="BH287" s="1"/>
      <c r="BI287" s="1"/>
      <c r="BJ287" s="1"/>
    </row>
    <row r="288" spans="1:62" ht="27" customHeight="1" thickBot="1" x14ac:dyDescent="0.25">
      <c r="A288" s="14" t="s">
        <v>7</v>
      </c>
      <c r="B288" s="15" t="s">
        <v>8</v>
      </c>
      <c r="C288" s="15" t="s">
        <v>17</v>
      </c>
      <c r="D288" s="15" t="s">
        <v>11</v>
      </c>
      <c r="E288" s="15"/>
      <c r="F288" s="15"/>
      <c r="G288" s="15" t="s">
        <v>18</v>
      </c>
      <c r="H288" s="15" t="s">
        <v>11</v>
      </c>
      <c r="I288" s="15"/>
      <c r="J288" s="15"/>
      <c r="K288" s="15" t="s">
        <v>19</v>
      </c>
      <c r="L288" s="15" t="s">
        <v>11</v>
      </c>
      <c r="M288" s="15"/>
      <c r="N288" s="15"/>
      <c r="O288" s="15" t="s">
        <v>20</v>
      </c>
      <c r="P288" s="15" t="s">
        <v>11</v>
      </c>
      <c r="Q288" s="15"/>
      <c r="R288" s="15"/>
      <c r="S288" s="15" t="s">
        <v>21</v>
      </c>
      <c r="T288" s="15" t="s">
        <v>11</v>
      </c>
      <c r="U288" s="15"/>
      <c r="V288" s="15"/>
      <c r="W288" s="15" t="s">
        <v>22</v>
      </c>
      <c r="X288" s="15" t="s">
        <v>11</v>
      </c>
      <c r="Y288" s="15"/>
      <c r="Z288" s="15"/>
      <c r="AA288" s="15" t="s">
        <v>23</v>
      </c>
      <c r="AB288" s="15" t="s">
        <v>11</v>
      </c>
      <c r="AC288" s="15"/>
      <c r="AD288" s="15"/>
      <c r="AE288" s="15" t="s">
        <v>24</v>
      </c>
      <c r="AF288" s="15" t="s">
        <v>11</v>
      </c>
      <c r="AG288" s="15"/>
      <c r="AH288" s="15"/>
      <c r="AI288" s="15" t="s">
        <v>25</v>
      </c>
      <c r="AJ288" s="15" t="s">
        <v>11</v>
      </c>
      <c r="AK288" s="15"/>
      <c r="AL288" s="15"/>
      <c r="AM288" s="15" t="s">
        <v>26</v>
      </c>
      <c r="AN288" s="15" t="s">
        <v>11</v>
      </c>
      <c r="AO288" s="15"/>
      <c r="AP288" s="15"/>
      <c r="AQ288" s="15" t="s">
        <v>27</v>
      </c>
      <c r="AR288" s="15" t="s">
        <v>11</v>
      </c>
      <c r="AS288" s="15"/>
      <c r="AT288" s="15"/>
      <c r="AU288" s="15" t="s">
        <v>28</v>
      </c>
      <c r="AV288" s="15" t="s">
        <v>11</v>
      </c>
      <c r="AW288" s="15"/>
      <c r="AX288" s="15"/>
      <c r="AY288" s="15" t="s">
        <v>17</v>
      </c>
      <c r="AZ288" s="15" t="s">
        <v>11</v>
      </c>
      <c r="BA288" s="15"/>
      <c r="BB288" s="15"/>
      <c r="BC288" s="15" t="s">
        <v>18</v>
      </c>
      <c r="BD288" s="15" t="s">
        <v>11</v>
      </c>
      <c r="BE288" s="15"/>
      <c r="BF288" s="15"/>
      <c r="BG288" s="16" t="s">
        <v>9</v>
      </c>
      <c r="BH288" s="17"/>
      <c r="BI288" s="17"/>
      <c r="BJ288" s="18" t="s">
        <v>10</v>
      </c>
    </row>
    <row r="289" spans="1:62" ht="15.75" customHeight="1" thickBot="1" x14ac:dyDescent="0.25">
      <c r="A289" s="19" t="s">
        <v>30</v>
      </c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1"/>
      <c r="BI289" s="21"/>
      <c r="BJ289" s="22"/>
    </row>
    <row r="290" spans="1:62" ht="12.75" customHeight="1" x14ac:dyDescent="0.2">
      <c r="A290" s="37" t="s">
        <v>336</v>
      </c>
      <c r="B290" s="38"/>
      <c r="C290" s="25">
        <v>41106.1</v>
      </c>
      <c r="D290" s="25"/>
      <c r="E290" s="25">
        <v>23194.959999999999</v>
      </c>
      <c r="F290" s="25"/>
      <c r="G290" s="25">
        <v>44957</v>
      </c>
      <c r="H290" s="25"/>
      <c r="I290" s="25">
        <v>29638</v>
      </c>
      <c r="J290" s="25"/>
      <c r="K290" s="25">
        <v>44957</v>
      </c>
      <c r="L290" s="25"/>
      <c r="M290" s="25">
        <v>29638</v>
      </c>
      <c r="N290" s="25"/>
      <c r="O290" s="25">
        <v>59222.1</v>
      </c>
      <c r="P290" s="25"/>
      <c r="Q290" s="25">
        <v>28290.82</v>
      </c>
      <c r="R290" s="25"/>
      <c r="S290" s="25">
        <v>24522</v>
      </c>
      <c r="T290" s="25"/>
      <c r="U290" s="25">
        <v>16166.18</v>
      </c>
      <c r="V290" s="25"/>
      <c r="W290" s="25">
        <v>58595.05</v>
      </c>
      <c r="X290" s="25"/>
      <c r="Y290" s="25">
        <v>38730.050000000003</v>
      </c>
      <c r="Z290" s="25"/>
      <c r="AA290" s="25">
        <v>95083.15</v>
      </c>
      <c r="AB290" s="25"/>
      <c r="AC290" s="25">
        <v>19264.310000000001</v>
      </c>
      <c r="AD290" s="25"/>
      <c r="AE290" s="25">
        <v>51624.5</v>
      </c>
      <c r="AF290" s="25"/>
      <c r="AG290" s="25">
        <v>34083</v>
      </c>
      <c r="AH290" s="25"/>
      <c r="AI290" s="25">
        <v>100125.86</v>
      </c>
      <c r="AJ290" s="25"/>
      <c r="AK290" s="25">
        <v>34083</v>
      </c>
      <c r="AL290" s="25"/>
      <c r="AM290" s="25">
        <v>51131.49</v>
      </c>
      <c r="AN290" s="25"/>
      <c r="AO290" s="25">
        <v>19264.310000000001</v>
      </c>
      <c r="AP290" s="25"/>
      <c r="AQ290" s="25">
        <v>51624.5</v>
      </c>
      <c r="AR290" s="25"/>
      <c r="AS290" s="25">
        <v>34083</v>
      </c>
      <c r="AT290" s="25"/>
      <c r="AU290" s="25">
        <v>55032.800000000003</v>
      </c>
      <c r="AV290" s="25"/>
      <c r="AW290" s="25">
        <v>34083</v>
      </c>
      <c r="AX290" s="25"/>
      <c r="AY290" s="25">
        <v>34580.06</v>
      </c>
      <c r="AZ290" s="25"/>
      <c r="BA290" s="25">
        <v>13013.64</v>
      </c>
      <c r="BB290" s="25"/>
      <c r="BC290" s="25">
        <v>72055.539999999994</v>
      </c>
      <c r="BD290" s="25"/>
      <c r="BE290" s="25">
        <v>55042.720000000001</v>
      </c>
      <c r="BF290" s="25"/>
      <c r="BG290" s="26">
        <v>784617.15</v>
      </c>
      <c r="BH290" s="35"/>
      <c r="BI290" s="35"/>
      <c r="BJ290" s="42"/>
    </row>
    <row r="291" spans="1:62" ht="13.5" customHeight="1" thickBot="1" x14ac:dyDescent="0.25">
      <c r="A291" s="53"/>
      <c r="B291" s="45"/>
      <c r="C291" s="46" t="str">
        <f xml:space="preserve"> IF(ISBLANK($A$3),"", CONCATENATE(TEXT(C290/$B$3,"0,00"), " ", $A$3))</f>
        <v/>
      </c>
      <c r="D291" s="46"/>
      <c r="E291" s="46"/>
      <c r="F291" s="47"/>
      <c r="G291" s="46" t="str">
        <f xml:space="preserve"> IF(ISBLANK($A$3),"", CONCATENATE(TEXT(G290/$B$3,"0,00"), " ", $A$3))</f>
        <v/>
      </c>
      <c r="H291" s="46"/>
      <c r="I291" s="46"/>
      <c r="J291" s="47"/>
      <c r="K291" s="46" t="str">
        <f xml:space="preserve"> IF(ISBLANK($A$3),"", CONCATENATE(TEXT(K290/$B$3,"0,00"), " ", $A$3))</f>
        <v/>
      </c>
      <c r="L291" s="46"/>
      <c r="M291" s="46"/>
      <c r="N291" s="47"/>
      <c r="O291" s="46" t="str">
        <f xml:space="preserve"> IF(ISBLANK($A$3),"", CONCATENATE(TEXT(O290/$B$3,"0,00"), " ", $A$3))</f>
        <v/>
      </c>
      <c r="P291" s="46"/>
      <c r="Q291" s="46"/>
      <c r="R291" s="47"/>
      <c r="S291" s="46" t="str">
        <f xml:space="preserve"> IF(ISBLANK($A$3),"", CONCATENATE(TEXT(S290/$B$3,"0,00"), " ", $A$3))</f>
        <v/>
      </c>
      <c r="T291" s="46"/>
      <c r="U291" s="46"/>
      <c r="V291" s="47"/>
      <c r="W291" s="46" t="str">
        <f xml:space="preserve"> IF(ISBLANK($A$3),"", CONCATENATE(TEXT(W290/$B$3,"0,00"), " ", $A$3))</f>
        <v/>
      </c>
      <c r="X291" s="46"/>
      <c r="Y291" s="46"/>
      <c r="Z291" s="47"/>
      <c r="AA291" s="46" t="str">
        <f xml:space="preserve"> IF(ISBLANK($A$3),"", CONCATENATE(TEXT(AA290/$B$3,"0,00"), " ", $A$3))</f>
        <v/>
      </c>
      <c r="AB291" s="46"/>
      <c r="AC291" s="46"/>
      <c r="AD291" s="47"/>
      <c r="AE291" s="46" t="str">
        <f xml:space="preserve"> IF(ISBLANK($A$3),"", CONCATENATE(TEXT(AE290/$B$3,"0,00"), " ", $A$3))</f>
        <v/>
      </c>
      <c r="AF291" s="46"/>
      <c r="AG291" s="46"/>
      <c r="AH291" s="47"/>
      <c r="AI291" s="46" t="str">
        <f xml:space="preserve"> IF(ISBLANK($A$3),"", CONCATENATE(TEXT(AI290/$B$3,"0,00"), " ", $A$3))</f>
        <v/>
      </c>
      <c r="AJ291" s="46"/>
      <c r="AK291" s="46"/>
      <c r="AL291" s="47"/>
      <c r="AM291" s="46" t="str">
        <f xml:space="preserve"> IF(ISBLANK($A$3),"", CONCATENATE(TEXT(AM290/$B$3,"0,00"), " ", $A$3))</f>
        <v/>
      </c>
      <c r="AN291" s="46"/>
      <c r="AO291" s="46"/>
      <c r="AP291" s="47"/>
      <c r="AQ291" s="46" t="str">
        <f xml:space="preserve"> IF(ISBLANK($A$3),"", CONCATENATE(TEXT(AQ290/$B$3,"0,00"), " ", $A$3))</f>
        <v/>
      </c>
      <c r="AR291" s="46"/>
      <c r="AS291" s="46"/>
      <c r="AT291" s="47"/>
      <c r="AU291" s="46" t="str">
        <f xml:space="preserve"> IF(ISBLANK($A$3),"", CONCATENATE(TEXT(AU290/$B$3,"0,00"), " ", $A$3))</f>
        <v/>
      </c>
      <c r="AV291" s="46"/>
      <c r="AW291" s="46"/>
      <c r="AX291" s="47"/>
      <c r="AY291" s="46" t="str">
        <f xml:space="preserve"> IF(ISBLANK($A$3),"", CONCATENATE(TEXT(AY290/$B$3,"0,00"), " ", $A$3))</f>
        <v/>
      </c>
      <c r="AZ291" s="46"/>
      <c r="BA291" s="46"/>
      <c r="BB291" s="47"/>
      <c r="BC291" s="46" t="str">
        <f xml:space="preserve"> IF(ISBLANK($A$3),"", CONCATENATE(TEXT(BC290/$B$3,"0,00"), " ", $A$3))</f>
        <v/>
      </c>
      <c r="BD291" s="46"/>
      <c r="BE291" s="46"/>
      <c r="BF291" s="47"/>
      <c r="BG291" s="48" t="str">
        <f xml:space="preserve"> IF(ISBLANK($A$3),"", CONCATENATE(TEXT(BG290/$B$3,"0,00"), " ", $A$3))</f>
        <v/>
      </c>
      <c r="BH291" s="35"/>
      <c r="BI291" s="35"/>
      <c r="BJ291" s="49"/>
    </row>
    <row r="292" spans="1:62" ht="12.75" customHeight="1" x14ac:dyDescent="0.2">
      <c r="A292" s="50" t="str">
        <f>CHAR(160)</f>
        <v> </v>
      </c>
      <c r="B292" s="50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35"/>
      <c r="BI292" s="35"/>
      <c r="BJ292" s="35"/>
    </row>
    <row r="293" spans="1:62" ht="12.75" customHeight="1" x14ac:dyDescent="0.2">
      <c r="A293" s="1"/>
      <c r="B293" s="4"/>
      <c r="C293" s="4"/>
      <c r="D293" s="4"/>
      <c r="G293" s="5"/>
      <c r="H293" s="5"/>
      <c r="I293" s="5"/>
      <c r="J293" s="1"/>
      <c r="M293" s="1"/>
    </row>
    <row r="294" spans="1:62" ht="15" customHeight="1" x14ac:dyDescent="0.25">
      <c r="A294" s="4"/>
      <c r="B294" s="7" t="s">
        <v>201</v>
      </c>
      <c r="C294" s="1"/>
      <c r="D294" s="1"/>
      <c r="G294" s="1"/>
      <c r="H294" s="1"/>
      <c r="I294" s="1"/>
      <c r="J294" s="1"/>
      <c r="M294" s="1"/>
      <c r="P294" s="8"/>
    </row>
    <row r="295" spans="1:62" ht="8.25" customHeight="1" x14ac:dyDescent="0.25">
      <c r="A295" s="4"/>
      <c r="B295" s="7"/>
      <c r="C295" s="1"/>
      <c r="D295" s="1"/>
      <c r="G295" s="1"/>
      <c r="H295" s="1"/>
      <c r="I295" s="1"/>
      <c r="J295" s="1"/>
      <c r="M295" s="1"/>
      <c r="P295" s="8"/>
    </row>
    <row r="296" spans="1:62" ht="12.75" customHeight="1" x14ac:dyDescent="0.2">
      <c r="A296" s="9" t="s">
        <v>202</v>
      </c>
      <c r="Q296" s="9"/>
      <c r="R296" s="9"/>
      <c r="S296" s="9"/>
    </row>
    <row r="297" spans="1:62" ht="12.75" customHeight="1" x14ac:dyDescent="0.2">
      <c r="A297" s="1" t="s">
        <v>13</v>
      </c>
      <c r="B297" s="10"/>
      <c r="C297" s="1"/>
      <c r="D297" s="1"/>
      <c r="G297" s="5"/>
      <c r="H297" s="5"/>
      <c r="I297" s="5"/>
      <c r="J297" s="1" t="s">
        <v>1</v>
      </c>
      <c r="M297" s="1"/>
      <c r="P297" s="11" t="s">
        <v>55</v>
      </c>
    </row>
    <row r="298" spans="1:62" ht="12.75" customHeight="1" x14ac:dyDescent="0.2">
      <c r="A298" s="10" t="s">
        <v>56</v>
      </c>
      <c r="B298" s="1"/>
      <c r="C298" s="1"/>
      <c r="D298" s="1"/>
      <c r="G298" s="5"/>
      <c r="H298" s="5"/>
      <c r="I298" s="5"/>
      <c r="J298" s="1" t="s">
        <v>2</v>
      </c>
      <c r="M298" s="1"/>
      <c r="P298" s="12">
        <v>29455</v>
      </c>
    </row>
    <row r="299" spans="1:62" ht="12.75" customHeight="1" x14ac:dyDescent="0.2">
      <c r="A299" s="1" t="s">
        <v>3</v>
      </c>
      <c r="B299" s="10" t="s">
        <v>16</v>
      </c>
      <c r="C299" s="1"/>
      <c r="D299" s="1"/>
      <c r="G299" s="5"/>
      <c r="H299" s="5"/>
      <c r="I299" s="5"/>
      <c r="J299" s="1" t="s">
        <v>4</v>
      </c>
      <c r="M299" s="1"/>
      <c r="P299" s="12">
        <v>44315</v>
      </c>
    </row>
    <row r="300" spans="1:62" ht="12.75" customHeight="1" x14ac:dyDescent="0.2">
      <c r="A300" s="1" t="s">
        <v>5</v>
      </c>
      <c r="B300" s="13">
        <v>0</v>
      </c>
      <c r="C300" s="1"/>
      <c r="D300" s="1"/>
      <c r="G300" s="5"/>
      <c r="H300" s="5"/>
      <c r="I300" s="5"/>
      <c r="J300" s="1" t="s">
        <v>6</v>
      </c>
      <c r="M300" s="1"/>
      <c r="P300" s="12"/>
    </row>
    <row r="301" spans="1:62" ht="12.75" customHeight="1" x14ac:dyDescent="0.2">
      <c r="A301" s="4"/>
      <c r="B301" s="4"/>
      <c r="C301" s="1"/>
      <c r="D301" s="1"/>
      <c r="G301" s="5"/>
      <c r="H301" s="5"/>
      <c r="I301" s="5"/>
      <c r="J301" s="1"/>
      <c r="M301" s="1"/>
    </row>
    <row r="302" spans="1:62" ht="13.5" customHeight="1" thickBot="1" x14ac:dyDescent="0.25">
      <c r="A302" s="1"/>
      <c r="B302" s="1"/>
      <c r="C302" s="2"/>
      <c r="D302" s="2"/>
      <c r="G302" s="2"/>
      <c r="H302" s="2"/>
      <c r="K302" s="2"/>
      <c r="L302" s="2"/>
      <c r="O302" s="2"/>
      <c r="P302" s="2"/>
      <c r="S302" s="2"/>
      <c r="T302" s="2"/>
      <c r="W302" s="2"/>
      <c r="X302" s="2"/>
      <c r="AA302" s="2"/>
      <c r="AB302" s="2"/>
      <c r="AE302" s="2"/>
      <c r="AF302" s="2"/>
      <c r="AI302" s="2"/>
      <c r="AJ302" s="2"/>
      <c r="AM302" s="2"/>
      <c r="AN302" s="2"/>
      <c r="AQ302" s="2"/>
      <c r="AR302" s="2"/>
      <c r="AU302" s="2"/>
      <c r="AV302" s="2"/>
      <c r="AY302" s="2"/>
      <c r="AZ302" s="2"/>
      <c r="BC302" s="2"/>
      <c r="BD302" s="2"/>
      <c r="BG302" s="1"/>
      <c r="BH302" s="1"/>
      <c r="BI302" s="1"/>
      <c r="BJ302" s="1"/>
    </row>
    <row r="303" spans="1:62" ht="27" customHeight="1" thickBot="1" x14ac:dyDescent="0.25">
      <c r="A303" s="14" t="s">
        <v>7</v>
      </c>
      <c r="B303" s="15" t="s">
        <v>8</v>
      </c>
      <c r="C303" s="15" t="s">
        <v>17</v>
      </c>
      <c r="D303" s="15" t="s">
        <v>11</v>
      </c>
      <c r="E303" s="15"/>
      <c r="F303" s="15"/>
      <c r="G303" s="15" t="s">
        <v>18</v>
      </c>
      <c r="H303" s="15" t="s">
        <v>11</v>
      </c>
      <c r="I303" s="15"/>
      <c r="J303" s="15"/>
      <c r="K303" s="15" t="s">
        <v>19</v>
      </c>
      <c r="L303" s="15" t="s">
        <v>11</v>
      </c>
      <c r="M303" s="15"/>
      <c r="N303" s="15"/>
      <c r="O303" s="15" t="s">
        <v>20</v>
      </c>
      <c r="P303" s="15" t="s">
        <v>11</v>
      </c>
      <c r="Q303" s="15"/>
      <c r="R303" s="15"/>
      <c r="S303" s="15" t="s">
        <v>21</v>
      </c>
      <c r="T303" s="15" t="s">
        <v>11</v>
      </c>
      <c r="U303" s="15"/>
      <c r="V303" s="15"/>
      <c r="W303" s="15" t="s">
        <v>22</v>
      </c>
      <c r="X303" s="15" t="s">
        <v>11</v>
      </c>
      <c r="Y303" s="15"/>
      <c r="Z303" s="15"/>
      <c r="AA303" s="15" t="s">
        <v>23</v>
      </c>
      <c r="AB303" s="15" t="s">
        <v>11</v>
      </c>
      <c r="AC303" s="15"/>
      <c r="AD303" s="15"/>
      <c r="AE303" s="15" t="s">
        <v>24</v>
      </c>
      <c r="AF303" s="15" t="s">
        <v>11</v>
      </c>
      <c r="AG303" s="15"/>
      <c r="AH303" s="15"/>
      <c r="AI303" s="15" t="s">
        <v>25</v>
      </c>
      <c r="AJ303" s="15" t="s">
        <v>11</v>
      </c>
      <c r="AK303" s="15"/>
      <c r="AL303" s="15"/>
      <c r="AM303" s="15" t="s">
        <v>26</v>
      </c>
      <c r="AN303" s="15" t="s">
        <v>11</v>
      </c>
      <c r="AO303" s="15"/>
      <c r="AP303" s="15"/>
      <c r="AQ303" s="15" t="s">
        <v>27</v>
      </c>
      <c r="AR303" s="15" t="s">
        <v>11</v>
      </c>
      <c r="AS303" s="15"/>
      <c r="AT303" s="15"/>
      <c r="AU303" s="15" t="s">
        <v>28</v>
      </c>
      <c r="AV303" s="15" t="s">
        <v>11</v>
      </c>
      <c r="AW303" s="15"/>
      <c r="AX303" s="15"/>
      <c r="AY303" s="15" t="s">
        <v>17</v>
      </c>
      <c r="AZ303" s="15" t="s">
        <v>11</v>
      </c>
      <c r="BA303" s="15"/>
      <c r="BB303" s="15"/>
      <c r="BC303" s="15" t="s">
        <v>18</v>
      </c>
      <c r="BD303" s="15" t="s">
        <v>11</v>
      </c>
      <c r="BE303" s="15"/>
      <c r="BF303" s="15"/>
      <c r="BG303" s="16" t="s">
        <v>9</v>
      </c>
      <c r="BH303" s="17"/>
      <c r="BI303" s="17"/>
      <c r="BJ303" s="18" t="s">
        <v>10</v>
      </c>
    </row>
    <row r="304" spans="1:62" ht="15.75" customHeight="1" thickBot="1" x14ac:dyDescent="0.25">
      <c r="A304" s="19" t="s">
        <v>29</v>
      </c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1"/>
      <c r="BI304" s="21"/>
      <c r="BJ304" s="22"/>
    </row>
    <row r="305" spans="1:62" x14ac:dyDescent="0.2">
      <c r="A305" s="23"/>
      <c r="B305" s="24"/>
      <c r="C305" s="25">
        <v>51724.5</v>
      </c>
      <c r="D305" s="25"/>
      <c r="E305" s="25">
        <v>34083</v>
      </c>
      <c r="F305" s="25"/>
      <c r="G305" s="25">
        <v>52291.49</v>
      </c>
      <c r="H305" s="25"/>
      <c r="I305" s="25">
        <v>25562.25</v>
      </c>
      <c r="J305" s="25"/>
      <c r="K305" s="25">
        <v>51724.5</v>
      </c>
      <c r="L305" s="25"/>
      <c r="M305" s="25">
        <v>34083</v>
      </c>
      <c r="N305" s="25"/>
      <c r="O305" s="25">
        <v>51724.5</v>
      </c>
      <c r="P305" s="25"/>
      <c r="Q305" s="25">
        <v>34083</v>
      </c>
      <c r="R305" s="25"/>
      <c r="S305" s="25">
        <v>54559.76</v>
      </c>
      <c r="T305" s="25"/>
      <c r="U305" s="25">
        <v>18590.73</v>
      </c>
      <c r="V305" s="25"/>
      <c r="W305" s="25">
        <v>51724.5</v>
      </c>
      <c r="X305" s="25"/>
      <c r="Y305" s="25">
        <v>34083</v>
      </c>
      <c r="Z305" s="25"/>
      <c r="AA305" s="25">
        <v>105262.9</v>
      </c>
      <c r="AB305" s="25"/>
      <c r="AC305" s="25">
        <v>34083</v>
      </c>
      <c r="AD305" s="25"/>
      <c r="AE305" s="25">
        <v>105092.71</v>
      </c>
      <c r="AF305" s="25"/>
      <c r="AG305" s="25">
        <v>17853</v>
      </c>
      <c r="AH305" s="25"/>
      <c r="AI305" s="25">
        <v>40071.879999999997</v>
      </c>
      <c r="AJ305" s="25"/>
      <c r="AK305" s="25">
        <v>26336.86</v>
      </c>
      <c r="AL305" s="25"/>
      <c r="AM305" s="25">
        <v>51857.73</v>
      </c>
      <c r="AN305" s="25"/>
      <c r="AO305" s="25">
        <v>34083</v>
      </c>
      <c r="AP305" s="25"/>
      <c r="AQ305" s="25">
        <v>204.02</v>
      </c>
      <c r="AR305" s="25"/>
      <c r="AS305" s="25">
        <v>-2741.46</v>
      </c>
      <c r="AT305" s="25"/>
      <c r="AU305" s="25">
        <v>127516.54</v>
      </c>
      <c r="AV305" s="25"/>
      <c r="AW305" s="25">
        <v>17560.16</v>
      </c>
      <c r="AX305" s="25"/>
      <c r="AY305" s="25">
        <v>27185</v>
      </c>
      <c r="AZ305" s="25"/>
      <c r="BA305" s="25">
        <v>20450</v>
      </c>
      <c r="BB305" s="25"/>
      <c r="BC305" s="25">
        <v>84532.36</v>
      </c>
      <c r="BD305" s="25"/>
      <c r="BE305" s="25">
        <v>56863.7</v>
      </c>
      <c r="BF305" s="25"/>
      <c r="BG305" s="26">
        <v>855472.39</v>
      </c>
      <c r="BH305" s="27"/>
      <c r="BI305" s="28"/>
      <c r="BJ305" s="29"/>
    </row>
    <row r="306" spans="1:62" hidden="1" x14ac:dyDescent="0.2">
      <c r="A306" s="30"/>
      <c r="B306" s="31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3"/>
      <c r="BH306" s="34"/>
      <c r="BI306" s="35"/>
      <c r="BJ306" s="36"/>
    </row>
    <row r="307" spans="1:62" ht="13.5" hidden="1" thickBot="1" x14ac:dyDescent="0.25">
      <c r="A307" s="30"/>
      <c r="B307" s="31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3"/>
      <c r="BH307" s="34"/>
      <c r="BI307" s="35"/>
      <c r="BJ307" s="36"/>
    </row>
    <row r="308" spans="1:62" ht="13.5" customHeight="1" thickBot="1" x14ac:dyDescent="0.25">
      <c r="A308" s="44"/>
      <c r="B308" s="45"/>
      <c r="C308" s="46" t="str">
        <f xml:space="preserve"> IF(ISBLANK($A$3),"", CONCATENATE(TEXT(#REF!/$B$3,"0,00"), " ", $A$3))</f>
        <v/>
      </c>
      <c r="D308" s="46"/>
      <c r="E308" s="46"/>
      <c r="F308" s="47"/>
      <c r="G308" s="46" t="str">
        <f xml:space="preserve"> IF(ISBLANK($A$3),"", CONCATENATE(TEXT(#REF!/$B$3,"0,00"), " ", $A$3))</f>
        <v/>
      </c>
      <c r="H308" s="46"/>
      <c r="I308" s="46"/>
      <c r="J308" s="47"/>
      <c r="K308" s="46" t="str">
        <f xml:space="preserve"> IF(ISBLANK($A$3),"", CONCATENATE(TEXT(#REF!/$B$3,"0,00"), " ", $A$3))</f>
        <v/>
      </c>
      <c r="L308" s="46"/>
      <c r="M308" s="46"/>
      <c r="N308" s="47"/>
      <c r="O308" s="46" t="str">
        <f xml:space="preserve"> IF(ISBLANK($A$3),"", CONCATENATE(TEXT(#REF!/$B$3,"0,00"), " ", $A$3))</f>
        <v/>
      </c>
      <c r="P308" s="46"/>
      <c r="Q308" s="46"/>
      <c r="R308" s="47"/>
      <c r="S308" s="46" t="str">
        <f xml:space="preserve"> IF(ISBLANK($A$3),"", CONCATENATE(TEXT(#REF!/$B$3,"0,00"), " ", $A$3))</f>
        <v/>
      </c>
      <c r="T308" s="46"/>
      <c r="U308" s="46"/>
      <c r="V308" s="47"/>
      <c r="W308" s="46" t="str">
        <f xml:space="preserve"> IF(ISBLANK($A$3),"", CONCATENATE(TEXT(#REF!/$B$3,"0,00"), " ", $A$3))</f>
        <v/>
      </c>
      <c r="X308" s="46"/>
      <c r="Y308" s="46"/>
      <c r="Z308" s="47"/>
      <c r="AA308" s="46" t="str">
        <f xml:space="preserve"> IF(ISBLANK($A$3),"", CONCATENATE(TEXT(#REF!/$B$3,"0,00"), " ", $A$3))</f>
        <v/>
      </c>
      <c r="AB308" s="46"/>
      <c r="AC308" s="46"/>
      <c r="AD308" s="47"/>
      <c r="AE308" s="46" t="str">
        <f xml:space="preserve"> IF(ISBLANK($A$3),"", CONCATENATE(TEXT(#REF!/$B$3,"0,00"), " ", $A$3))</f>
        <v/>
      </c>
      <c r="AF308" s="46"/>
      <c r="AG308" s="46"/>
      <c r="AH308" s="47"/>
      <c r="AI308" s="46" t="str">
        <f xml:space="preserve"> IF(ISBLANK($A$3),"", CONCATENATE(TEXT(#REF!/$B$3,"0,00"), " ", $A$3))</f>
        <v/>
      </c>
      <c r="AJ308" s="46"/>
      <c r="AK308" s="46"/>
      <c r="AL308" s="47"/>
      <c r="AM308" s="46" t="str">
        <f xml:space="preserve"> IF(ISBLANK($A$3),"", CONCATENATE(TEXT(#REF!/$B$3,"0,00"), " ", $A$3))</f>
        <v/>
      </c>
      <c r="AN308" s="46"/>
      <c r="AO308" s="46"/>
      <c r="AP308" s="47"/>
      <c r="AQ308" s="46" t="str">
        <f xml:space="preserve"> IF(ISBLANK($A$3),"", CONCATENATE(TEXT(#REF!/$B$3,"0,00"), " ", $A$3))</f>
        <v/>
      </c>
      <c r="AR308" s="46"/>
      <c r="AS308" s="46"/>
      <c r="AT308" s="47"/>
      <c r="AU308" s="46" t="str">
        <f xml:space="preserve"> IF(ISBLANK($A$3),"", CONCATENATE(TEXT(#REF!/$B$3,"0,00"), " ", $A$3))</f>
        <v/>
      </c>
      <c r="AV308" s="46"/>
      <c r="AW308" s="46"/>
      <c r="AX308" s="47"/>
      <c r="AY308" s="46" t="str">
        <f xml:space="preserve"> IF(ISBLANK($A$3),"", CONCATENATE(TEXT(#REF!/$B$3,"0,00"), " ", $A$3))</f>
        <v/>
      </c>
      <c r="AZ308" s="46"/>
      <c r="BA308" s="46"/>
      <c r="BB308" s="47"/>
      <c r="BC308" s="46" t="str">
        <f xml:space="preserve"> IF(ISBLANK($A$3),"", CONCATENATE(TEXT(#REF!/$B$3,"0,00"), " ", $A$3))</f>
        <v/>
      </c>
      <c r="BD308" s="46"/>
      <c r="BE308" s="46"/>
      <c r="BF308" s="47"/>
      <c r="BG308" s="48" t="str">
        <f xml:space="preserve"> IF(ISBLANK($A$3),"", CONCATENATE(TEXT(#REF!/$B$3,"0,00"), " ", $A$3))</f>
        <v/>
      </c>
      <c r="BH308" s="35"/>
      <c r="BI308" s="35"/>
      <c r="BJ308" s="49"/>
    </row>
    <row r="309" spans="1:62" ht="13.5" customHeight="1" thickBot="1" x14ac:dyDescent="0.25">
      <c r="A309" s="1"/>
      <c r="B309" s="1"/>
      <c r="C309" s="2"/>
      <c r="D309" s="2"/>
      <c r="G309" s="2"/>
      <c r="H309" s="2"/>
      <c r="K309" s="2"/>
      <c r="L309" s="2"/>
      <c r="O309" s="2"/>
      <c r="P309" s="2"/>
      <c r="S309" s="2"/>
      <c r="T309" s="2"/>
      <c r="W309" s="2"/>
      <c r="X309" s="2"/>
      <c r="AA309" s="2"/>
      <c r="AB309" s="2"/>
      <c r="AE309" s="2"/>
      <c r="AF309" s="2"/>
      <c r="AI309" s="2"/>
      <c r="AJ309" s="2"/>
      <c r="AM309" s="2"/>
      <c r="AN309" s="2"/>
      <c r="AQ309" s="2"/>
      <c r="AR309" s="2"/>
      <c r="AU309" s="2"/>
      <c r="AV309" s="2"/>
      <c r="AY309" s="2"/>
      <c r="AZ309" s="2"/>
      <c r="BC309" s="2"/>
      <c r="BD309" s="2"/>
      <c r="BG309" s="1"/>
      <c r="BH309" s="1"/>
      <c r="BI309" s="1"/>
      <c r="BJ309" s="1"/>
    </row>
    <row r="310" spans="1:62" ht="27" customHeight="1" thickBot="1" x14ac:dyDescent="0.25">
      <c r="A310" s="14" t="s">
        <v>7</v>
      </c>
      <c r="B310" s="15" t="s">
        <v>8</v>
      </c>
      <c r="C310" s="15" t="s">
        <v>17</v>
      </c>
      <c r="D310" s="15" t="s">
        <v>11</v>
      </c>
      <c r="E310" s="15"/>
      <c r="F310" s="15"/>
      <c r="G310" s="15" t="s">
        <v>18</v>
      </c>
      <c r="H310" s="15" t="s">
        <v>11</v>
      </c>
      <c r="I310" s="15"/>
      <c r="J310" s="15"/>
      <c r="K310" s="15" t="s">
        <v>19</v>
      </c>
      <c r="L310" s="15" t="s">
        <v>11</v>
      </c>
      <c r="M310" s="15"/>
      <c r="N310" s="15"/>
      <c r="O310" s="15" t="s">
        <v>20</v>
      </c>
      <c r="P310" s="15" t="s">
        <v>11</v>
      </c>
      <c r="Q310" s="15"/>
      <c r="R310" s="15"/>
      <c r="S310" s="15" t="s">
        <v>21</v>
      </c>
      <c r="T310" s="15" t="s">
        <v>11</v>
      </c>
      <c r="U310" s="15"/>
      <c r="V310" s="15"/>
      <c r="W310" s="15" t="s">
        <v>22</v>
      </c>
      <c r="X310" s="15" t="s">
        <v>11</v>
      </c>
      <c r="Y310" s="15"/>
      <c r="Z310" s="15"/>
      <c r="AA310" s="15" t="s">
        <v>23</v>
      </c>
      <c r="AB310" s="15" t="s">
        <v>11</v>
      </c>
      <c r="AC310" s="15"/>
      <c r="AD310" s="15"/>
      <c r="AE310" s="15" t="s">
        <v>24</v>
      </c>
      <c r="AF310" s="15" t="s">
        <v>11</v>
      </c>
      <c r="AG310" s="15"/>
      <c r="AH310" s="15"/>
      <c r="AI310" s="15" t="s">
        <v>25</v>
      </c>
      <c r="AJ310" s="15" t="s">
        <v>11</v>
      </c>
      <c r="AK310" s="15"/>
      <c r="AL310" s="15"/>
      <c r="AM310" s="15" t="s">
        <v>26</v>
      </c>
      <c r="AN310" s="15" t="s">
        <v>11</v>
      </c>
      <c r="AO310" s="15"/>
      <c r="AP310" s="15"/>
      <c r="AQ310" s="15" t="s">
        <v>27</v>
      </c>
      <c r="AR310" s="15" t="s">
        <v>11</v>
      </c>
      <c r="AS310" s="15"/>
      <c r="AT310" s="15"/>
      <c r="AU310" s="15" t="s">
        <v>28</v>
      </c>
      <c r="AV310" s="15" t="s">
        <v>11</v>
      </c>
      <c r="AW310" s="15"/>
      <c r="AX310" s="15"/>
      <c r="AY310" s="15" t="s">
        <v>17</v>
      </c>
      <c r="AZ310" s="15" t="s">
        <v>11</v>
      </c>
      <c r="BA310" s="15"/>
      <c r="BB310" s="15"/>
      <c r="BC310" s="15" t="s">
        <v>18</v>
      </c>
      <c r="BD310" s="15" t="s">
        <v>11</v>
      </c>
      <c r="BE310" s="15"/>
      <c r="BF310" s="15"/>
      <c r="BG310" s="16" t="s">
        <v>9</v>
      </c>
      <c r="BH310" s="17"/>
      <c r="BI310" s="17"/>
      <c r="BJ310" s="18" t="s">
        <v>10</v>
      </c>
    </row>
    <row r="311" spans="1:62" ht="15.75" customHeight="1" thickBot="1" x14ac:dyDescent="0.25">
      <c r="A311" s="19" t="s">
        <v>30</v>
      </c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20"/>
      <c r="BH311" s="21"/>
      <c r="BI311" s="21"/>
      <c r="BJ311" s="22"/>
    </row>
    <row r="312" spans="1:62" ht="12.75" customHeight="1" x14ac:dyDescent="0.2">
      <c r="A312" s="37" t="s">
        <v>336</v>
      </c>
      <c r="B312" s="38"/>
      <c r="C312" s="25">
        <v>51724.5</v>
      </c>
      <c r="D312" s="25"/>
      <c r="E312" s="25">
        <v>34083</v>
      </c>
      <c r="F312" s="25"/>
      <c r="G312" s="25">
        <v>52291.49</v>
      </c>
      <c r="H312" s="25"/>
      <c r="I312" s="25">
        <v>25562.25</v>
      </c>
      <c r="J312" s="25"/>
      <c r="K312" s="25">
        <v>51724.5</v>
      </c>
      <c r="L312" s="25"/>
      <c r="M312" s="25">
        <v>34083</v>
      </c>
      <c r="N312" s="25"/>
      <c r="O312" s="25">
        <v>51724.5</v>
      </c>
      <c r="P312" s="25"/>
      <c r="Q312" s="25">
        <v>34083</v>
      </c>
      <c r="R312" s="25"/>
      <c r="S312" s="25">
        <v>54559.76</v>
      </c>
      <c r="T312" s="25"/>
      <c r="U312" s="25">
        <v>18590.73</v>
      </c>
      <c r="V312" s="25"/>
      <c r="W312" s="25">
        <v>51724.5</v>
      </c>
      <c r="X312" s="25"/>
      <c r="Y312" s="25">
        <v>34083</v>
      </c>
      <c r="Z312" s="25"/>
      <c r="AA312" s="25">
        <v>105262.9</v>
      </c>
      <c r="AB312" s="25"/>
      <c r="AC312" s="25">
        <v>34083</v>
      </c>
      <c r="AD312" s="25"/>
      <c r="AE312" s="25">
        <v>105092.71</v>
      </c>
      <c r="AF312" s="25"/>
      <c r="AG312" s="25">
        <v>17853</v>
      </c>
      <c r="AH312" s="25"/>
      <c r="AI312" s="25">
        <v>40071.879999999997</v>
      </c>
      <c r="AJ312" s="25"/>
      <c r="AK312" s="25">
        <v>26336.86</v>
      </c>
      <c r="AL312" s="25"/>
      <c r="AM312" s="25">
        <v>51857.73</v>
      </c>
      <c r="AN312" s="25"/>
      <c r="AO312" s="25">
        <v>34083</v>
      </c>
      <c r="AP312" s="25"/>
      <c r="AQ312" s="25">
        <v>204.02</v>
      </c>
      <c r="AR312" s="25"/>
      <c r="AS312" s="25">
        <v>-2741.46</v>
      </c>
      <c r="AT312" s="25"/>
      <c r="AU312" s="25">
        <v>127516.54</v>
      </c>
      <c r="AV312" s="25"/>
      <c r="AW312" s="25">
        <v>17560.16</v>
      </c>
      <c r="AX312" s="25"/>
      <c r="AY312" s="25">
        <v>27185</v>
      </c>
      <c r="AZ312" s="25"/>
      <c r="BA312" s="25">
        <v>20450</v>
      </c>
      <c r="BB312" s="25"/>
      <c r="BC312" s="25">
        <v>84532.36</v>
      </c>
      <c r="BD312" s="25"/>
      <c r="BE312" s="25">
        <v>56863.7</v>
      </c>
      <c r="BF312" s="25"/>
      <c r="BG312" s="26">
        <v>855472.39</v>
      </c>
      <c r="BH312" s="35"/>
      <c r="BI312" s="35"/>
      <c r="BJ312" s="42"/>
    </row>
    <row r="313" spans="1:62" ht="13.5" customHeight="1" thickBot="1" x14ac:dyDescent="0.25">
      <c r="A313" s="53"/>
      <c r="B313" s="45"/>
      <c r="C313" s="46" t="str">
        <f xml:space="preserve"> IF(ISBLANK($A$3),"", CONCATENATE(TEXT(C312/$B$3,"0,00"), " ", $A$3))</f>
        <v/>
      </c>
      <c r="D313" s="46"/>
      <c r="E313" s="46"/>
      <c r="F313" s="47"/>
      <c r="G313" s="46" t="str">
        <f xml:space="preserve"> IF(ISBLANK($A$3),"", CONCATENATE(TEXT(G312/$B$3,"0,00"), " ", $A$3))</f>
        <v/>
      </c>
      <c r="H313" s="46"/>
      <c r="I313" s="46"/>
      <c r="J313" s="47"/>
      <c r="K313" s="46" t="str">
        <f xml:space="preserve"> IF(ISBLANK($A$3),"", CONCATENATE(TEXT(K312/$B$3,"0,00"), " ", $A$3))</f>
        <v/>
      </c>
      <c r="L313" s="46"/>
      <c r="M313" s="46"/>
      <c r="N313" s="47"/>
      <c r="O313" s="46" t="str">
        <f xml:space="preserve"> IF(ISBLANK($A$3),"", CONCATENATE(TEXT(O312/$B$3,"0,00"), " ", $A$3))</f>
        <v/>
      </c>
      <c r="P313" s="46"/>
      <c r="Q313" s="46"/>
      <c r="R313" s="47"/>
      <c r="S313" s="46" t="str">
        <f xml:space="preserve"> IF(ISBLANK($A$3),"", CONCATENATE(TEXT(S312/$B$3,"0,00"), " ", $A$3))</f>
        <v/>
      </c>
      <c r="T313" s="46"/>
      <c r="U313" s="46"/>
      <c r="V313" s="47"/>
      <c r="W313" s="46" t="str">
        <f xml:space="preserve"> IF(ISBLANK($A$3),"", CONCATENATE(TEXT(W312/$B$3,"0,00"), " ", $A$3))</f>
        <v/>
      </c>
      <c r="X313" s="46"/>
      <c r="Y313" s="46"/>
      <c r="Z313" s="47"/>
      <c r="AA313" s="46" t="str">
        <f xml:space="preserve"> IF(ISBLANK($A$3),"", CONCATENATE(TEXT(AA312/$B$3,"0,00"), " ", $A$3))</f>
        <v/>
      </c>
      <c r="AB313" s="46"/>
      <c r="AC313" s="46"/>
      <c r="AD313" s="47"/>
      <c r="AE313" s="46" t="str">
        <f xml:space="preserve"> IF(ISBLANK($A$3),"", CONCATENATE(TEXT(AE312/$B$3,"0,00"), " ", $A$3))</f>
        <v/>
      </c>
      <c r="AF313" s="46"/>
      <c r="AG313" s="46"/>
      <c r="AH313" s="47"/>
      <c r="AI313" s="46" t="str">
        <f xml:space="preserve"> IF(ISBLANK($A$3),"", CONCATENATE(TEXT(AI312/$B$3,"0,00"), " ", $A$3))</f>
        <v/>
      </c>
      <c r="AJ313" s="46"/>
      <c r="AK313" s="46"/>
      <c r="AL313" s="47"/>
      <c r="AM313" s="46" t="str">
        <f xml:space="preserve"> IF(ISBLANK($A$3),"", CONCATENATE(TEXT(AM312/$B$3,"0,00"), " ", $A$3))</f>
        <v/>
      </c>
      <c r="AN313" s="46"/>
      <c r="AO313" s="46"/>
      <c r="AP313" s="47"/>
      <c r="AQ313" s="46" t="str">
        <f xml:space="preserve"> IF(ISBLANK($A$3),"", CONCATENATE(TEXT(AQ312/$B$3,"0,00"), " ", $A$3))</f>
        <v/>
      </c>
      <c r="AR313" s="46"/>
      <c r="AS313" s="46"/>
      <c r="AT313" s="47"/>
      <c r="AU313" s="46" t="str">
        <f xml:space="preserve"> IF(ISBLANK($A$3),"", CONCATENATE(TEXT(AU312/$B$3,"0,00"), " ", $A$3))</f>
        <v/>
      </c>
      <c r="AV313" s="46"/>
      <c r="AW313" s="46"/>
      <c r="AX313" s="47"/>
      <c r="AY313" s="46" t="str">
        <f xml:space="preserve"> IF(ISBLANK($A$3),"", CONCATENATE(TEXT(AY312/$B$3,"0,00"), " ", $A$3))</f>
        <v/>
      </c>
      <c r="AZ313" s="46"/>
      <c r="BA313" s="46"/>
      <c r="BB313" s="47"/>
      <c r="BC313" s="46" t="str">
        <f xml:space="preserve"> IF(ISBLANK($A$3),"", CONCATENATE(TEXT(BC312/$B$3,"0,00"), " ", $A$3))</f>
        <v/>
      </c>
      <c r="BD313" s="46"/>
      <c r="BE313" s="46"/>
      <c r="BF313" s="47"/>
      <c r="BG313" s="48" t="str">
        <f xml:space="preserve"> IF(ISBLANK($A$3),"", CONCATENATE(TEXT(BG312/$B$3,"0,00"), " ", $A$3))</f>
        <v/>
      </c>
      <c r="BH313" s="35"/>
      <c r="BI313" s="35"/>
      <c r="BJ313" s="49"/>
    </row>
    <row r="314" spans="1:62" ht="12.75" customHeight="1" x14ac:dyDescent="0.2">
      <c r="A314" s="50" t="str">
        <f>CHAR(160)</f>
        <v> </v>
      </c>
      <c r="B314" s="50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35"/>
      <c r="BI314" s="35"/>
      <c r="BJ314" s="35"/>
    </row>
    <row r="315" spans="1:62" ht="12.75" customHeight="1" x14ac:dyDescent="0.2">
      <c r="A315" s="1"/>
      <c r="B315" s="4"/>
      <c r="C315" s="4"/>
      <c r="D315" s="4"/>
      <c r="G315" s="5"/>
      <c r="H315" s="5"/>
      <c r="I315" s="5"/>
      <c r="J315" s="1"/>
      <c r="M315" s="1"/>
    </row>
    <row r="316" spans="1:62" ht="15" customHeight="1" x14ac:dyDescent="0.25">
      <c r="A316" s="4"/>
      <c r="B316" s="7" t="s">
        <v>203</v>
      </c>
      <c r="C316" s="1"/>
      <c r="D316" s="1"/>
      <c r="G316" s="1"/>
      <c r="H316" s="1"/>
      <c r="I316" s="1"/>
      <c r="J316" s="1"/>
      <c r="M316" s="1"/>
      <c r="P316" s="8"/>
    </row>
    <row r="317" spans="1:62" ht="8.25" customHeight="1" x14ac:dyDescent="0.25">
      <c r="A317" s="4"/>
      <c r="B317" s="7"/>
      <c r="C317" s="1"/>
      <c r="D317" s="1"/>
      <c r="G317" s="1"/>
      <c r="H317" s="1"/>
      <c r="I317" s="1"/>
      <c r="J317" s="1"/>
      <c r="M317" s="1"/>
      <c r="P317" s="8"/>
    </row>
    <row r="318" spans="1:62" ht="12.75" customHeight="1" x14ac:dyDescent="0.2">
      <c r="A318" s="9" t="s">
        <v>204</v>
      </c>
      <c r="Q318" s="9"/>
      <c r="R318" s="9"/>
      <c r="S318" s="9"/>
    </row>
    <row r="319" spans="1:62" ht="12.75" customHeight="1" x14ac:dyDescent="0.2">
      <c r="A319" s="1" t="s">
        <v>13</v>
      </c>
      <c r="B319" s="10"/>
      <c r="C319" s="1"/>
      <c r="D319" s="1"/>
      <c r="G319" s="5"/>
      <c r="H319" s="5"/>
      <c r="I319" s="5"/>
      <c r="J319" s="1" t="s">
        <v>1</v>
      </c>
      <c r="M319" s="1"/>
      <c r="P319" s="11" t="s">
        <v>57</v>
      </c>
    </row>
    <row r="320" spans="1:62" ht="12.75" customHeight="1" x14ac:dyDescent="0.2">
      <c r="A320" s="10" t="s">
        <v>58</v>
      </c>
      <c r="B320" s="1"/>
      <c r="C320" s="1"/>
      <c r="D320" s="1"/>
      <c r="G320" s="5"/>
      <c r="H320" s="5"/>
      <c r="I320" s="5"/>
      <c r="J320" s="1" t="s">
        <v>2</v>
      </c>
      <c r="M320" s="1"/>
      <c r="P320" s="12"/>
    </row>
    <row r="321" spans="1:62" ht="12.75" customHeight="1" x14ac:dyDescent="0.2">
      <c r="A321" s="1" t="s">
        <v>3</v>
      </c>
      <c r="B321" s="10" t="s">
        <v>33</v>
      </c>
      <c r="C321" s="1"/>
      <c r="D321" s="1"/>
      <c r="G321" s="5"/>
      <c r="H321" s="5"/>
      <c r="I321" s="5"/>
      <c r="J321" s="1" t="s">
        <v>4</v>
      </c>
      <c r="M321" s="1"/>
      <c r="P321" s="12">
        <v>45849</v>
      </c>
    </row>
    <row r="322" spans="1:62" ht="12.75" customHeight="1" x14ac:dyDescent="0.2">
      <c r="A322" s="1" t="s">
        <v>5</v>
      </c>
      <c r="B322" s="13">
        <v>0</v>
      </c>
      <c r="C322" s="1"/>
      <c r="D322" s="1"/>
      <c r="G322" s="5"/>
      <c r="H322" s="5"/>
      <c r="I322" s="5"/>
      <c r="J322" s="1" t="s">
        <v>6</v>
      </c>
      <c r="M322" s="1"/>
      <c r="P322" s="12"/>
    </row>
    <row r="323" spans="1:62" ht="12.75" customHeight="1" x14ac:dyDescent="0.2">
      <c r="A323" s="4"/>
      <c r="B323" s="4"/>
      <c r="C323" s="1"/>
      <c r="D323" s="1"/>
      <c r="G323" s="5"/>
      <c r="H323" s="5"/>
      <c r="I323" s="5"/>
      <c r="J323" s="1"/>
      <c r="M323" s="1"/>
    </row>
    <row r="324" spans="1:62" ht="13.5" customHeight="1" thickBot="1" x14ac:dyDescent="0.25">
      <c r="A324" s="1"/>
      <c r="B324" s="1"/>
      <c r="C324" s="2"/>
      <c r="D324" s="2"/>
      <c r="G324" s="2"/>
      <c r="H324" s="2"/>
      <c r="K324" s="2"/>
      <c r="L324" s="2"/>
      <c r="O324" s="2"/>
      <c r="P324" s="2"/>
      <c r="S324" s="2"/>
      <c r="T324" s="2"/>
      <c r="W324" s="2"/>
      <c r="X324" s="2"/>
      <c r="AA324" s="2"/>
      <c r="AB324" s="2"/>
      <c r="AE324" s="2"/>
      <c r="AF324" s="2"/>
      <c r="AI324" s="2"/>
      <c r="AJ324" s="2"/>
      <c r="AM324" s="2"/>
      <c r="AN324" s="2"/>
      <c r="AQ324" s="2"/>
      <c r="AR324" s="2"/>
      <c r="AU324" s="2"/>
      <c r="AV324" s="2"/>
      <c r="AY324" s="2"/>
      <c r="AZ324" s="2"/>
      <c r="BC324" s="2"/>
      <c r="BD324" s="2"/>
      <c r="BG324" s="1"/>
      <c r="BH324" s="1"/>
      <c r="BI324" s="1"/>
      <c r="BJ324" s="1"/>
    </row>
    <row r="325" spans="1:62" ht="27" customHeight="1" thickBot="1" x14ac:dyDescent="0.25">
      <c r="A325" s="14" t="s">
        <v>7</v>
      </c>
      <c r="B325" s="15" t="s">
        <v>8</v>
      </c>
      <c r="C325" s="15" t="s">
        <v>17</v>
      </c>
      <c r="D325" s="15" t="s">
        <v>11</v>
      </c>
      <c r="E325" s="15"/>
      <c r="F325" s="15"/>
      <c r="G325" s="15" t="s">
        <v>18</v>
      </c>
      <c r="H325" s="15" t="s">
        <v>11</v>
      </c>
      <c r="I325" s="15"/>
      <c r="J325" s="15"/>
      <c r="K325" s="15" t="s">
        <v>19</v>
      </c>
      <c r="L325" s="15" t="s">
        <v>11</v>
      </c>
      <c r="M325" s="15"/>
      <c r="N325" s="15"/>
      <c r="O325" s="15" t="s">
        <v>20</v>
      </c>
      <c r="P325" s="15" t="s">
        <v>11</v>
      </c>
      <c r="Q325" s="15"/>
      <c r="R325" s="15"/>
      <c r="S325" s="15" t="s">
        <v>21</v>
      </c>
      <c r="T325" s="15" t="s">
        <v>11</v>
      </c>
      <c r="U325" s="15"/>
      <c r="V325" s="15"/>
      <c r="W325" s="15" t="s">
        <v>22</v>
      </c>
      <c r="X325" s="15" t="s">
        <v>11</v>
      </c>
      <c r="Y325" s="15"/>
      <c r="Z325" s="15"/>
      <c r="AA325" s="15" t="s">
        <v>23</v>
      </c>
      <c r="AB325" s="15" t="s">
        <v>11</v>
      </c>
      <c r="AC325" s="15"/>
      <c r="AD325" s="15"/>
      <c r="AE325" s="15" t="s">
        <v>24</v>
      </c>
      <c r="AF325" s="15" t="s">
        <v>11</v>
      </c>
      <c r="AG325" s="15"/>
      <c r="AH325" s="15"/>
      <c r="AI325" s="15" t="s">
        <v>25</v>
      </c>
      <c r="AJ325" s="15" t="s">
        <v>11</v>
      </c>
      <c r="AK325" s="15"/>
      <c r="AL325" s="15"/>
      <c r="AM325" s="15" t="s">
        <v>26</v>
      </c>
      <c r="AN325" s="15" t="s">
        <v>11</v>
      </c>
      <c r="AO325" s="15"/>
      <c r="AP325" s="15"/>
      <c r="AQ325" s="15" t="s">
        <v>27</v>
      </c>
      <c r="AR325" s="15" t="s">
        <v>11</v>
      </c>
      <c r="AS325" s="15"/>
      <c r="AT325" s="15"/>
      <c r="AU325" s="15" t="s">
        <v>28</v>
      </c>
      <c r="AV325" s="15" t="s">
        <v>11</v>
      </c>
      <c r="AW325" s="15"/>
      <c r="AX325" s="15"/>
      <c r="AY325" s="15" t="s">
        <v>17</v>
      </c>
      <c r="AZ325" s="15" t="s">
        <v>11</v>
      </c>
      <c r="BA325" s="15"/>
      <c r="BB325" s="15"/>
      <c r="BC325" s="15" t="s">
        <v>18</v>
      </c>
      <c r="BD325" s="15" t="s">
        <v>11</v>
      </c>
      <c r="BE325" s="15"/>
      <c r="BF325" s="15"/>
      <c r="BG325" s="16" t="s">
        <v>9</v>
      </c>
      <c r="BH325" s="17"/>
      <c r="BI325" s="17"/>
      <c r="BJ325" s="18" t="s">
        <v>10</v>
      </c>
    </row>
    <row r="326" spans="1:62" ht="15.75" customHeight="1" thickBot="1" x14ac:dyDescent="0.25">
      <c r="A326" s="19" t="s">
        <v>29</v>
      </c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20"/>
      <c r="BH326" s="21"/>
      <c r="BI326" s="21"/>
      <c r="BJ326" s="22"/>
    </row>
    <row r="327" spans="1:62" x14ac:dyDescent="0.2">
      <c r="A327" s="23"/>
      <c r="B327" s="24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>
        <v>17915.47</v>
      </c>
      <c r="AB327" s="25"/>
      <c r="AC327" s="25">
        <v>7464.78</v>
      </c>
      <c r="AD327" s="25"/>
      <c r="AE327" s="25">
        <v>50163.33</v>
      </c>
      <c r="AF327" s="25"/>
      <c r="AG327" s="25">
        <v>20901.39</v>
      </c>
      <c r="AH327" s="25"/>
      <c r="AI327" s="25">
        <v>83725.820000000007</v>
      </c>
      <c r="AJ327" s="25"/>
      <c r="AK327" s="25">
        <v>17169</v>
      </c>
      <c r="AL327" s="25"/>
      <c r="AM327" s="25">
        <v>41205.599999999999</v>
      </c>
      <c r="AN327" s="25"/>
      <c r="AO327" s="25">
        <v>17169</v>
      </c>
      <c r="AP327" s="25"/>
      <c r="AQ327" s="25">
        <v>41205.599999999999</v>
      </c>
      <c r="AR327" s="25"/>
      <c r="AS327" s="25">
        <v>17169</v>
      </c>
      <c r="AT327" s="25"/>
      <c r="AU327" s="25">
        <v>42922.5</v>
      </c>
      <c r="AV327" s="25"/>
      <c r="AW327" s="25">
        <v>17169</v>
      </c>
      <c r="AX327" s="25"/>
      <c r="AY327" s="25">
        <v>18870</v>
      </c>
      <c r="AZ327" s="25"/>
      <c r="BA327" s="25">
        <v>18870</v>
      </c>
      <c r="BB327" s="25"/>
      <c r="BC327" s="25">
        <v>52836</v>
      </c>
      <c r="BD327" s="25"/>
      <c r="BE327" s="25">
        <v>18870</v>
      </c>
      <c r="BF327" s="25"/>
      <c r="BG327" s="26">
        <v>348844.32</v>
      </c>
      <c r="BH327" s="27"/>
      <c r="BI327" s="28"/>
      <c r="BJ327" s="29"/>
    </row>
    <row r="328" spans="1:62" hidden="1" x14ac:dyDescent="0.2">
      <c r="A328" s="30"/>
      <c r="B328" s="31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3"/>
      <c r="BH328" s="34"/>
      <c r="BI328" s="35"/>
      <c r="BJ328" s="36"/>
    </row>
    <row r="329" spans="1:62" ht="13.5" hidden="1" thickBot="1" x14ac:dyDescent="0.25">
      <c r="A329" s="30"/>
      <c r="B329" s="31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F329" s="32"/>
      <c r="AG329" s="32"/>
      <c r="AH329" s="32"/>
      <c r="AI329" s="32"/>
      <c r="AJ329" s="32"/>
      <c r="AK329" s="32"/>
      <c r="AL329" s="32"/>
      <c r="AM329" s="32"/>
      <c r="AN329" s="32"/>
      <c r="AO329" s="32"/>
      <c r="AP329" s="32"/>
      <c r="AQ329" s="32"/>
      <c r="AR329" s="32"/>
      <c r="AS329" s="32"/>
      <c r="AT329" s="32"/>
      <c r="AU329" s="32"/>
      <c r="AV329" s="32"/>
      <c r="AW329" s="32"/>
      <c r="AX329" s="32"/>
      <c r="AY329" s="32"/>
      <c r="AZ329" s="32"/>
      <c r="BA329" s="32"/>
      <c r="BB329" s="32"/>
      <c r="BC329" s="32"/>
      <c r="BD329" s="32"/>
      <c r="BE329" s="32"/>
      <c r="BF329" s="32"/>
      <c r="BG329" s="33"/>
      <c r="BH329" s="34"/>
      <c r="BI329" s="35"/>
      <c r="BJ329" s="36"/>
    </row>
    <row r="330" spans="1:62" ht="13.5" customHeight="1" thickBot="1" x14ac:dyDescent="0.25">
      <c r="A330" s="44"/>
      <c r="B330" s="45"/>
      <c r="C330" s="46" t="str">
        <f xml:space="preserve"> IF(ISBLANK($A$3),"", CONCATENATE(TEXT(#REF!/$B$3,"0,00"), " ", $A$3))</f>
        <v/>
      </c>
      <c r="D330" s="46"/>
      <c r="E330" s="46"/>
      <c r="F330" s="47"/>
      <c r="G330" s="46" t="str">
        <f xml:space="preserve"> IF(ISBLANK($A$3),"", CONCATENATE(TEXT(#REF!/$B$3,"0,00"), " ", $A$3))</f>
        <v/>
      </c>
      <c r="H330" s="46"/>
      <c r="I330" s="46"/>
      <c r="J330" s="47"/>
      <c r="K330" s="46" t="str">
        <f xml:space="preserve"> IF(ISBLANK($A$3),"", CONCATENATE(TEXT(#REF!/$B$3,"0,00"), " ", $A$3))</f>
        <v/>
      </c>
      <c r="L330" s="46"/>
      <c r="M330" s="46"/>
      <c r="N330" s="47"/>
      <c r="O330" s="46" t="str">
        <f xml:space="preserve"> IF(ISBLANK($A$3),"", CONCATENATE(TEXT(#REF!/$B$3,"0,00"), " ", $A$3))</f>
        <v/>
      </c>
      <c r="P330" s="46"/>
      <c r="Q330" s="46"/>
      <c r="R330" s="47"/>
      <c r="S330" s="46" t="str">
        <f xml:space="preserve"> IF(ISBLANK($A$3),"", CONCATENATE(TEXT(#REF!/$B$3,"0,00"), " ", $A$3))</f>
        <v/>
      </c>
      <c r="T330" s="46"/>
      <c r="U330" s="46"/>
      <c r="V330" s="47"/>
      <c r="W330" s="46" t="str">
        <f xml:space="preserve"> IF(ISBLANK($A$3),"", CONCATENATE(TEXT(#REF!/$B$3,"0,00"), " ", $A$3))</f>
        <v/>
      </c>
      <c r="X330" s="46"/>
      <c r="Y330" s="46"/>
      <c r="Z330" s="47"/>
      <c r="AA330" s="46" t="str">
        <f xml:space="preserve"> IF(ISBLANK($A$3),"", CONCATENATE(TEXT(#REF!/$B$3,"0,00"), " ", $A$3))</f>
        <v/>
      </c>
      <c r="AB330" s="46"/>
      <c r="AC330" s="46"/>
      <c r="AD330" s="47"/>
      <c r="AE330" s="46" t="str">
        <f xml:space="preserve"> IF(ISBLANK($A$3),"", CONCATENATE(TEXT(#REF!/$B$3,"0,00"), " ", $A$3))</f>
        <v/>
      </c>
      <c r="AF330" s="46"/>
      <c r="AG330" s="46"/>
      <c r="AH330" s="47"/>
      <c r="AI330" s="46" t="str">
        <f xml:space="preserve"> IF(ISBLANK($A$3),"", CONCATENATE(TEXT(#REF!/$B$3,"0,00"), " ", $A$3))</f>
        <v/>
      </c>
      <c r="AJ330" s="46"/>
      <c r="AK330" s="46"/>
      <c r="AL330" s="47"/>
      <c r="AM330" s="46" t="str">
        <f xml:space="preserve"> IF(ISBLANK($A$3),"", CONCATENATE(TEXT(#REF!/$B$3,"0,00"), " ", $A$3))</f>
        <v/>
      </c>
      <c r="AN330" s="46"/>
      <c r="AO330" s="46"/>
      <c r="AP330" s="47"/>
      <c r="AQ330" s="46" t="str">
        <f xml:space="preserve"> IF(ISBLANK($A$3),"", CONCATENATE(TEXT(#REF!/$B$3,"0,00"), " ", $A$3))</f>
        <v/>
      </c>
      <c r="AR330" s="46"/>
      <c r="AS330" s="46"/>
      <c r="AT330" s="47"/>
      <c r="AU330" s="46" t="str">
        <f xml:space="preserve"> IF(ISBLANK($A$3),"", CONCATENATE(TEXT(#REF!/$B$3,"0,00"), " ", $A$3))</f>
        <v/>
      </c>
      <c r="AV330" s="46"/>
      <c r="AW330" s="46"/>
      <c r="AX330" s="47"/>
      <c r="AY330" s="46" t="str">
        <f xml:space="preserve"> IF(ISBLANK($A$3),"", CONCATENATE(TEXT(#REF!/$B$3,"0,00"), " ", $A$3))</f>
        <v/>
      </c>
      <c r="AZ330" s="46"/>
      <c r="BA330" s="46"/>
      <c r="BB330" s="47"/>
      <c r="BC330" s="46" t="str">
        <f xml:space="preserve"> IF(ISBLANK($A$3),"", CONCATENATE(TEXT(#REF!/$B$3,"0,00"), " ", $A$3))</f>
        <v/>
      </c>
      <c r="BD330" s="46"/>
      <c r="BE330" s="46"/>
      <c r="BF330" s="47"/>
      <c r="BG330" s="48" t="str">
        <f xml:space="preserve"> IF(ISBLANK($A$3),"", CONCATENATE(TEXT(#REF!/$B$3,"0,00"), " ", $A$3))</f>
        <v/>
      </c>
      <c r="BH330" s="35"/>
      <c r="BI330" s="35"/>
      <c r="BJ330" s="49"/>
    </row>
    <row r="331" spans="1:62" ht="13.5" customHeight="1" thickBot="1" x14ac:dyDescent="0.25">
      <c r="A331" s="1"/>
      <c r="B331" s="1"/>
      <c r="C331" s="2"/>
      <c r="D331" s="2"/>
      <c r="G331" s="2"/>
      <c r="H331" s="2"/>
      <c r="K331" s="2"/>
      <c r="L331" s="2"/>
      <c r="O331" s="2"/>
      <c r="P331" s="2"/>
      <c r="S331" s="2"/>
      <c r="T331" s="2"/>
      <c r="W331" s="2"/>
      <c r="X331" s="2"/>
      <c r="AA331" s="2"/>
      <c r="AB331" s="2"/>
      <c r="AE331" s="2"/>
      <c r="AF331" s="2"/>
      <c r="AI331" s="2"/>
      <c r="AJ331" s="2"/>
      <c r="AM331" s="2"/>
      <c r="AN331" s="2"/>
      <c r="AQ331" s="2"/>
      <c r="AR331" s="2"/>
      <c r="AU331" s="2"/>
      <c r="AV331" s="2"/>
      <c r="AY331" s="2"/>
      <c r="AZ331" s="2"/>
      <c r="BC331" s="2"/>
      <c r="BD331" s="2"/>
      <c r="BG331" s="1"/>
      <c r="BH331" s="1"/>
      <c r="BI331" s="1"/>
      <c r="BJ331" s="1"/>
    </row>
    <row r="332" spans="1:62" ht="27" customHeight="1" thickBot="1" x14ac:dyDescent="0.25">
      <c r="A332" s="14" t="s">
        <v>7</v>
      </c>
      <c r="B332" s="15" t="s">
        <v>8</v>
      </c>
      <c r="C332" s="15" t="s">
        <v>17</v>
      </c>
      <c r="D332" s="15" t="s">
        <v>11</v>
      </c>
      <c r="E332" s="15"/>
      <c r="F332" s="15"/>
      <c r="G332" s="15" t="s">
        <v>18</v>
      </c>
      <c r="H332" s="15" t="s">
        <v>11</v>
      </c>
      <c r="I332" s="15"/>
      <c r="J332" s="15"/>
      <c r="K332" s="15" t="s">
        <v>19</v>
      </c>
      <c r="L332" s="15" t="s">
        <v>11</v>
      </c>
      <c r="M332" s="15"/>
      <c r="N332" s="15"/>
      <c r="O332" s="15" t="s">
        <v>20</v>
      </c>
      <c r="P332" s="15" t="s">
        <v>11</v>
      </c>
      <c r="Q332" s="15"/>
      <c r="R332" s="15"/>
      <c r="S332" s="15" t="s">
        <v>21</v>
      </c>
      <c r="T332" s="15" t="s">
        <v>11</v>
      </c>
      <c r="U332" s="15"/>
      <c r="V332" s="15"/>
      <c r="W332" s="15" t="s">
        <v>22</v>
      </c>
      <c r="X332" s="15" t="s">
        <v>11</v>
      </c>
      <c r="Y332" s="15"/>
      <c r="Z332" s="15"/>
      <c r="AA332" s="15" t="s">
        <v>23</v>
      </c>
      <c r="AB332" s="15" t="s">
        <v>11</v>
      </c>
      <c r="AC332" s="15"/>
      <c r="AD332" s="15"/>
      <c r="AE332" s="15" t="s">
        <v>24</v>
      </c>
      <c r="AF332" s="15" t="s">
        <v>11</v>
      </c>
      <c r="AG332" s="15"/>
      <c r="AH332" s="15"/>
      <c r="AI332" s="15" t="s">
        <v>25</v>
      </c>
      <c r="AJ332" s="15" t="s">
        <v>11</v>
      </c>
      <c r="AK332" s="15"/>
      <c r="AL332" s="15"/>
      <c r="AM332" s="15" t="s">
        <v>26</v>
      </c>
      <c r="AN332" s="15" t="s">
        <v>11</v>
      </c>
      <c r="AO332" s="15"/>
      <c r="AP332" s="15"/>
      <c r="AQ332" s="15" t="s">
        <v>27</v>
      </c>
      <c r="AR332" s="15" t="s">
        <v>11</v>
      </c>
      <c r="AS332" s="15"/>
      <c r="AT332" s="15"/>
      <c r="AU332" s="15" t="s">
        <v>28</v>
      </c>
      <c r="AV332" s="15" t="s">
        <v>11</v>
      </c>
      <c r="AW332" s="15"/>
      <c r="AX332" s="15"/>
      <c r="AY332" s="15" t="s">
        <v>17</v>
      </c>
      <c r="AZ332" s="15" t="s">
        <v>11</v>
      </c>
      <c r="BA332" s="15"/>
      <c r="BB332" s="15"/>
      <c r="BC332" s="15" t="s">
        <v>18</v>
      </c>
      <c r="BD332" s="15" t="s">
        <v>11</v>
      </c>
      <c r="BE332" s="15"/>
      <c r="BF332" s="15"/>
      <c r="BG332" s="16" t="s">
        <v>9</v>
      </c>
      <c r="BH332" s="17"/>
      <c r="BI332" s="17"/>
      <c r="BJ332" s="18" t="s">
        <v>10</v>
      </c>
    </row>
    <row r="333" spans="1:62" ht="15.75" customHeight="1" thickBot="1" x14ac:dyDescent="0.25">
      <c r="A333" s="19" t="s">
        <v>30</v>
      </c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20"/>
      <c r="BH333" s="21"/>
      <c r="BI333" s="21"/>
      <c r="BJ333" s="22"/>
    </row>
    <row r="334" spans="1:62" ht="12.75" customHeight="1" x14ac:dyDescent="0.2">
      <c r="A334" s="37" t="s">
        <v>336</v>
      </c>
      <c r="B334" s="38"/>
      <c r="C334" s="52">
        <f>SUM(Лист1!E315:E333)-SUM(Лист1!F315:F333)</f>
        <v>0</v>
      </c>
      <c r="D334" s="52"/>
      <c r="E334" s="39"/>
      <c r="F334" s="40"/>
      <c r="G334" s="52">
        <f>SUM(Лист1!I315:I333)-SUM(Лист1!J315:J333)</f>
        <v>0</v>
      </c>
      <c r="H334" s="52"/>
      <c r="I334" s="39"/>
      <c r="J334" s="40"/>
      <c r="K334" s="52">
        <f>SUM(Лист1!M315:M333)-SUM(Лист1!N315:N333)</f>
        <v>0</v>
      </c>
      <c r="L334" s="52"/>
      <c r="M334" s="39"/>
      <c r="N334" s="40"/>
      <c r="O334" s="52">
        <f>SUM(Лист1!Q315:Q333)-SUM(Лист1!R315:R333)</f>
        <v>0</v>
      </c>
      <c r="P334" s="52"/>
      <c r="Q334" s="39"/>
      <c r="R334" s="40"/>
      <c r="S334" s="52">
        <f>SUM(Лист1!U315:U333)-SUM(Лист1!V315:V333)</f>
        <v>0</v>
      </c>
      <c r="T334" s="52"/>
      <c r="U334" s="39"/>
      <c r="V334" s="40"/>
      <c r="W334" s="52">
        <f>SUM(Лист1!Y315:Y333)-SUM(Лист1!Z315:Z333)</f>
        <v>0</v>
      </c>
      <c r="X334" s="52"/>
      <c r="Y334" s="39"/>
      <c r="Z334" s="40"/>
      <c r="AA334" s="25">
        <v>17915.47</v>
      </c>
      <c r="AB334" s="25"/>
      <c r="AC334" s="25">
        <v>7464.78</v>
      </c>
      <c r="AD334" s="25"/>
      <c r="AE334" s="25">
        <v>50163.33</v>
      </c>
      <c r="AF334" s="25"/>
      <c r="AG334" s="25">
        <v>20901.39</v>
      </c>
      <c r="AH334" s="25"/>
      <c r="AI334" s="25">
        <v>83725.820000000007</v>
      </c>
      <c r="AJ334" s="25"/>
      <c r="AK334" s="25">
        <v>17169</v>
      </c>
      <c r="AL334" s="25"/>
      <c r="AM334" s="25">
        <v>41205.599999999999</v>
      </c>
      <c r="AN334" s="25"/>
      <c r="AO334" s="25">
        <v>17169</v>
      </c>
      <c r="AP334" s="25"/>
      <c r="AQ334" s="25">
        <v>41205.599999999999</v>
      </c>
      <c r="AR334" s="25"/>
      <c r="AS334" s="25">
        <v>17169</v>
      </c>
      <c r="AT334" s="25"/>
      <c r="AU334" s="25">
        <v>42922.5</v>
      </c>
      <c r="AV334" s="25"/>
      <c r="AW334" s="25">
        <v>17169</v>
      </c>
      <c r="AX334" s="25"/>
      <c r="AY334" s="25">
        <v>18870</v>
      </c>
      <c r="AZ334" s="25"/>
      <c r="BA334" s="25">
        <v>18870</v>
      </c>
      <c r="BB334" s="25"/>
      <c r="BC334" s="25">
        <v>52836</v>
      </c>
      <c r="BD334" s="25"/>
      <c r="BE334" s="25">
        <v>18870</v>
      </c>
      <c r="BF334" s="25"/>
      <c r="BG334" s="26">
        <v>348844.32</v>
      </c>
      <c r="BH334" s="35"/>
      <c r="BI334" s="35"/>
      <c r="BJ334" s="42"/>
    </row>
    <row r="335" spans="1:62" ht="13.5" customHeight="1" thickBot="1" x14ac:dyDescent="0.25">
      <c r="A335" s="53"/>
      <c r="B335" s="45"/>
      <c r="C335" s="46" t="str">
        <f xml:space="preserve"> IF(ISBLANK($A$3),"", CONCATENATE(TEXT(C334/$B$3,"0,00"), " ", $A$3))</f>
        <v/>
      </c>
      <c r="D335" s="46"/>
      <c r="E335" s="46"/>
      <c r="F335" s="47"/>
      <c r="G335" s="46" t="str">
        <f xml:space="preserve"> IF(ISBLANK($A$3),"", CONCATENATE(TEXT(G334/$B$3,"0,00"), " ", $A$3))</f>
        <v/>
      </c>
      <c r="H335" s="46"/>
      <c r="I335" s="46"/>
      <c r="J335" s="47"/>
      <c r="K335" s="46" t="str">
        <f xml:space="preserve"> IF(ISBLANK($A$3),"", CONCATENATE(TEXT(K334/$B$3,"0,00"), " ", $A$3))</f>
        <v/>
      </c>
      <c r="L335" s="46"/>
      <c r="M335" s="46"/>
      <c r="N335" s="47"/>
      <c r="O335" s="46" t="str">
        <f xml:space="preserve"> IF(ISBLANK($A$3),"", CONCATENATE(TEXT(O334/$B$3,"0,00"), " ", $A$3))</f>
        <v/>
      </c>
      <c r="P335" s="46"/>
      <c r="Q335" s="46"/>
      <c r="R335" s="47"/>
      <c r="S335" s="46" t="str">
        <f xml:space="preserve"> IF(ISBLANK($A$3),"", CONCATENATE(TEXT(S334/$B$3,"0,00"), " ", $A$3))</f>
        <v/>
      </c>
      <c r="T335" s="46"/>
      <c r="U335" s="46"/>
      <c r="V335" s="47"/>
      <c r="W335" s="46" t="str">
        <f xml:space="preserve"> IF(ISBLANK($A$3),"", CONCATENATE(TEXT(W334/$B$3,"0,00"), " ", $A$3))</f>
        <v/>
      </c>
      <c r="X335" s="46"/>
      <c r="Y335" s="46"/>
      <c r="Z335" s="47"/>
      <c r="AA335" s="46" t="str">
        <f xml:space="preserve"> IF(ISBLANK($A$3),"", CONCATENATE(TEXT(AA334/$B$3,"0,00"), " ", $A$3))</f>
        <v/>
      </c>
      <c r="AB335" s="46"/>
      <c r="AC335" s="46"/>
      <c r="AD335" s="47"/>
      <c r="AE335" s="46" t="str">
        <f xml:space="preserve"> IF(ISBLANK($A$3),"", CONCATENATE(TEXT(AE334/$B$3,"0,00"), " ", $A$3))</f>
        <v/>
      </c>
      <c r="AF335" s="46"/>
      <c r="AG335" s="46"/>
      <c r="AH335" s="47"/>
      <c r="AI335" s="46" t="str">
        <f xml:space="preserve"> IF(ISBLANK($A$3),"", CONCATENATE(TEXT(AI334/$B$3,"0,00"), " ", $A$3))</f>
        <v/>
      </c>
      <c r="AJ335" s="46"/>
      <c r="AK335" s="46"/>
      <c r="AL335" s="47"/>
      <c r="AM335" s="46" t="str">
        <f xml:space="preserve"> IF(ISBLANK($A$3),"", CONCATENATE(TEXT(AM334/$B$3,"0,00"), " ", $A$3))</f>
        <v/>
      </c>
      <c r="AN335" s="46"/>
      <c r="AO335" s="46"/>
      <c r="AP335" s="47"/>
      <c r="AQ335" s="46" t="str">
        <f xml:space="preserve"> IF(ISBLANK($A$3),"", CONCATENATE(TEXT(AQ334/$B$3,"0,00"), " ", $A$3))</f>
        <v/>
      </c>
      <c r="AR335" s="46"/>
      <c r="AS335" s="46"/>
      <c r="AT335" s="47"/>
      <c r="AU335" s="46" t="str">
        <f xml:space="preserve"> IF(ISBLANK($A$3),"", CONCATENATE(TEXT(AU334/$B$3,"0,00"), " ", $A$3))</f>
        <v/>
      </c>
      <c r="AV335" s="46"/>
      <c r="AW335" s="46"/>
      <c r="AX335" s="47"/>
      <c r="AY335" s="46" t="str">
        <f xml:space="preserve"> IF(ISBLANK($A$3),"", CONCATENATE(TEXT(AY334/$B$3,"0,00"), " ", $A$3))</f>
        <v/>
      </c>
      <c r="AZ335" s="46"/>
      <c r="BA335" s="46"/>
      <c r="BB335" s="47"/>
      <c r="BC335" s="46" t="str">
        <f xml:space="preserve"> IF(ISBLANK($A$3),"", CONCATENATE(TEXT(BC334/$B$3,"0,00"), " ", $A$3))</f>
        <v/>
      </c>
      <c r="BD335" s="46"/>
      <c r="BE335" s="46"/>
      <c r="BF335" s="47"/>
      <c r="BG335" s="48" t="str">
        <f xml:space="preserve"> IF(ISBLANK($A$3),"", CONCATENATE(TEXT(BG334/$B$3,"0,00"), " ", $A$3))</f>
        <v/>
      </c>
      <c r="BH335" s="35"/>
      <c r="BI335" s="35"/>
      <c r="BJ335" s="49"/>
    </row>
    <row r="336" spans="1:62" ht="12.75" customHeight="1" x14ac:dyDescent="0.2">
      <c r="A336" s="50" t="str">
        <f>CHAR(160)</f>
        <v> </v>
      </c>
      <c r="B336" s="50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35"/>
      <c r="BI336" s="35"/>
      <c r="BJ336" s="35"/>
    </row>
    <row r="337" spans="1:62" ht="12.75" customHeight="1" x14ac:dyDescent="0.2">
      <c r="A337" s="1"/>
      <c r="B337" s="4"/>
      <c r="C337" s="4"/>
      <c r="D337" s="4"/>
      <c r="G337" s="5"/>
      <c r="H337" s="5"/>
      <c r="I337" s="5"/>
      <c r="J337" s="1"/>
      <c r="M337" s="1"/>
    </row>
    <row r="338" spans="1:62" ht="15" customHeight="1" x14ac:dyDescent="0.25">
      <c r="A338" s="4"/>
      <c r="B338" s="7" t="s">
        <v>205</v>
      </c>
      <c r="C338" s="1"/>
      <c r="D338" s="1"/>
      <c r="G338" s="1"/>
      <c r="H338" s="1"/>
      <c r="I338" s="1"/>
      <c r="J338" s="1"/>
      <c r="M338" s="1"/>
      <c r="P338" s="8"/>
    </row>
    <row r="339" spans="1:62" ht="8.25" customHeight="1" x14ac:dyDescent="0.25">
      <c r="A339" s="4"/>
      <c r="B339" s="7"/>
      <c r="C339" s="1"/>
      <c r="D339" s="1"/>
      <c r="G339" s="1"/>
      <c r="H339" s="1"/>
      <c r="I339" s="1"/>
      <c r="J339" s="1"/>
      <c r="M339" s="1"/>
      <c r="P339" s="8"/>
    </row>
    <row r="340" spans="1:62" ht="12.75" customHeight="1" x14ac:dyDescent="0.2">
      <c r="A340" s="9" t="s">
        <v>206</v>
      </c>
      <c r="Q340" s="9"/>
      <c r="R340" s="9"/>
      <c r="S340" s="9"/>
    </row>
    <row r="341" spans="1:62" ht="12.75" customHeight="1" x14ac:dyDescent="0.2">
      <c r="A341" s="1" t="s">
        <v>13</v>
      </c>
      <c r="B341" s="10"/>
      <c r="C341" s="1"/>
      <c r="D341" s="1"/>
      <c r="G341" s="5"/>
      <c r="H341" s="5"/>
      <c r="I341" s="5"/>
      <c r="J341" s="1" t="s">
        <v>1</v>
      </c>
      <c r="M341" s="1"/>
      <c r="P341" s="11" t="s">
        <v>59</v>
      </c>
    </row>
    <row r="342" spans="1:62" ht="12.75" customHeight="1" x14ac:dyDescent="0.2">
      <c r="A342" s="10" t="s">
        <v>50</v>
      </c>
      <c r="B342" s="1"/>
      <c r="C342" s="1"/>
      <c r="D342" s="1"/>
      <c r="G342" s="5"/>
      <c r="H342" s="5"/>
      <c r="I342" s="5"/>
      <c r="J342" s="1" t="s">
        <v>2</v>
      </c>
      <c r="M342" s="1"/>
      <c r="P342" s="12">
        <v>23953</v>
      </c>
    </row>
    <row r="343" spans="1:62" ht="12.75" customHeight="1" x14ac:dyDescent="0.2">
      <c r="A343" s="1" t="s">
        <v>3</v>
      </c>
      <c r="B343" s="10" t="s">
        <v>16</v>
      </c>
      <c r="C343" s="1"/>
      <c r="D343" s="1"/>
      <c r="G343" s="5"/>
      <c r="H343" s="5"/>
      <c r="I343" s="5"/>
      <c r="J343" s="1" t="s">
        <v>4</v>
      </c>
      <c r="M343" s="1"/>
      <c r="P343" s="12">
        <v>35166</v>
      </c>
    </row>
    <row r="344" spans="1:62" ht="12.75" customHeight="1" x14ac:dyDescent="0.2">
      <c r="A344" s="1" t="s">
        <v>5</v>
      </c>
      <c r="B344" s="13">
        <v>0</v>
      </c>
      <c r="C344" s="1"/>
      <c r="D344" s="1"/>
      <c r="G344" s="5"/>
      <c r="H344" s="5"/>
      <c r="I344" s="5"/>
      <c r="J344" s="1" t="s">
        <v>6</v>
      </c>
      <c r="M344" s="1"/>
      <c r="P344" s="12"/>
    </row>
    <row r="345" spans="1:62" ht="12.75" customHeight="1" x14ac:dyDescent="0.2">
      <c r="A345" s="4"/>
      <c r="B345" s="4"/>
      <c r="C345" s="1"/>
      <c r="D345" s="1"/>
      <c r="G345" s="5"/>
      <c r="H345" s="5"/>
      <c r="I345" s="5"/>
      <c r="J345" s="1"/>
      <c r="M345" s="1"/>
    </row>
    <row r="346" spans="1:62" ht="13.5" customHeight="1" thickBot="1" x14ac:dyDescent="0.25">
      <c r="A346" s="1"/>
      <c r="B346" s="1"/>
      <c r="C346" s="2"/>
      <c r="D346" s="2"/>
      <c r="G346" s="2"/>
      <c r="H346" s="2"/>
      <c r="K346" s="2"/>
      <c r="L346" s="2"/>
      <c r="O346" s="2"/>
      <c r="P346" s="2"/>
      <c r="S346" s="2"/>
      <c r="T346" s="2"/>
      <c r="W346" s="2"/>
      <c r="X346" s="2"/>
      <c r="AA346" s="2"/>
      <c r="AB346" s="2"/>
      <c r="AE346" s="2"/>
      <c r="AF346" s="2"/>
      <c r="AI346" s="2"/>
      <c r="AJ346" s="2"/>
      <c r="AM346" s="2"/>
      <c r="AN346" s="2"/>
      <c r="AQ346" s="2"/>
      <c r="AR346" s="2"/>
      <c r="AU346" s="2"/>
      <c r="AV346" s="2"/>
      <c r="AY346" s="2"/>
      <c r="AZ346" s="2"/>
      <c r="BC346" s="2"/>
      <c r="BD346" s="2"/>
      <c r="BG346" s="1"/>
      <c r="BH346" s="1"/>
      <c r="BI346" s="1"/>
      <c r="BJ346" s="1"/>
    </row>
    <row r="347" spans="1:62" ht="27" customHeight="1" thickBot="1" x14ac:dyDescent="0.25">
      <c r="A347" s="14" t="s">
        <v>7</v>
      </c>
      <c r="B347" s="15" t="s">
        <v>8</v>
      </c>
      <c r="C347" s="15" t="s">
        <v>17</v>
      </c>
      <c r="D347" s="15" t="s">
        <v>11</v>
      </c>
      <c r="E347" s="15"/>
      <c r="F347" s="15"/>
      <c r="G347" s="15" t="s">
        <v>18</v>
      </c>
      <c r="H347" s="15" t="s">
        <v>11</v>
      </c>
      <c r="I347" s="15"/>
      <c r="J347" s="15"/>
      <c r="K347" s="15" t="s">
        <v>19</v>
      </c>
      <c r="L347" s="15" t="s">
        <v>11</v>
      </c>
      <c r="M347" s="15"/>
      <c r="N347" s="15"/>
      <c r="O347" s="15" t="s">
        <v>20</v>
      </c>
      <c r="P347" s="15" t="s">
        <v>11</v>
      </c>
      <c r="Q347" s="15"/>
      <c r="R347" s="15"/>
      <c r="S347" s="15" t="s">
        <v>21</v>
      </c>
      <c r="T347" s="15" t="s">
        <v>11</v>
      </c>
      <c r="U347" s="15"/>
      <c r="V347" s="15"/>
      <c r="W347" s="15" t="s">
        <v>22</v>
      </c>
      <c r="X347" s="15" t="s">
        <v>11</v>
      </c>
      <c r="Y347" s="15"/>
      <c r="Z347" s="15"/>
      <c r="AA347" s="15" t="s">
        <v>23</v>
      </c>
      <c r="AB347" s="15" t="s">
        <v>11</v>
      </c>
      <c r="AC347" s="15"/>
      <c r="AD347" s="15"/>
      <c r="AE347" s="15" t="s">
        <v>24</v>
      </c>
      <c r="AF347" s="15" t="s">
        <v>11</v>
      </c>
      <c r="AG347" s="15"/>
      <c r="AH347" s="15"/>
      <c r="AI347" s="15" t="s">
        <v>25</v>
      </c>
      <c r="AJ347" s="15" t="s">
        <v>11</v>
      </c>
      <c r="AK347" s="15"/>
      <c r="AL347" s="15"/>
      <c r="AM347" s="15" t="s">
        <v>26</v>
      </c>
      <c r="AN347" s="15" t="s">
        <v>11</v>
      </c>
      <c r="AO347" s="15"/>
      <c r="AP347" s="15"/>
      <c r="AQ347" s="15" t="s">
        <v>27</v>
      </c>
      <c r="AR347" s="15" t="s">
        <v>11</v>
      </c>
      <c r="AS347" s="15"/>
      <c r="AT347" s="15"/>
      <c r="AU347" s="15" t="s">
        <v>28</v>
      </c>
      <c r="AV347" s="15" t="s">
        <v>11</v>
      </c>
      <c r="AW347" s="15"/>
      <c r="AX347" s="15"/>
      <c r="AY347" s="15" t="s">
        <v>17</v>
      </c>
      <c r="AZ347" s="15" t="s">
        <v>11</v>
      </c>
      <c r="BA347" s="15"/>
      <c r="BB347" s="15"/>
      <c r="BC347" s="15" t="s">
        <v>18</v>
      </c>
      <c r="BD347" s="15" t="s">
        <v>11</v>
      </c>
      <c r="BE347" s="15"/>
      <c r="BF347" s="15"/>
      <c r="BG347" s="16" t="s">
        <v>9</v>
      </c>
      <c r="BH347" s="17"/>
      <c r="BI347" s="17"/>
      <c r="BJ347" s="18" t="s">
        <v>10</v>
      </c>
    </row>
    <row r="348" spans="1:62" ht="15.75" customHeight="1" thickBot="1" x14ac:dyDescent="0.25">
      <c r="A348" s="19" t="s">
        <v>29</v>
      </c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20"/>
      <c r="BH348" s="21"/>
      <c r="BI348" s="21"/>
      <c r="BJ348" s="22"/>
    </row>
    <row r="349" spans="1:62" x14ac:dyDescent="0.2">
      <c r="A349" s="23"/>
      <c r="B349" s="24"/>
      <c r="C349" s="25">
        <v>51846.3</v>
      </c>
      <c r="D349" s="25"/>
      <c r="E349" s="25">
        <v>29638</v>
      </c>
      <c r="F349" s="25"/>
      <c r="G349" s="25">
        <v>44857</v>
      </c>
      <c r="H349" s="25"/>
      <c r="I349" s="25">
        <v>29638</v>
      </c>
      <c r="J349" s="25"/>
      <c r="K349" s="25">
        <v>44857</v>
      </c>
      <c r="L349" s="25"/>
      <c r="M349" s="25">
        <v>29638</v>
      </c>
      <c r="N349" s="25"/>
      <c r="O349" s="25">
        <v>44484.46</v>
      </c>
      <c r="P349" s="25"/>
      <c r="Q349" s="25">
        <v>21554.91</v>
      </c>
      <c r="R349" s="25"/>
      <c r="S349" s="25">
        <v>105491.3</v>
      </c>
      <c r="T349" s="25"/>
      <c r="U349" s="25">
        <v>29638</v>
      </c>
      <c r="V349" s="25"/>
      <c r="W349" s="25">
        <v>21408.11</v>
      </c>
      <c r="X349" s="25"/>
      <c r="Y349" s="25">
        <v>14113.34</v>
      </c>
      <c r="Z349" s="25"/>
      <c r="AA349" s="25">
        <v>113215.33</v>
      </c>
      <c r="AB349" s="25"/>
      <c r="AC349" s="25">
        <v>29638</v>
      </c>
      <c r="AD349" s="25"/>
      <c r="AE349" s="25">
        <v>21471.55</v>
      </c>
      <c r="AF349" s="25"/>
      <c r="AG349" s="25">
        <v>14113.34</v>
      </c>
      <c r="AH349" s="25"/>
      <c r="AI349" s="25">
        <v>44418.26</v>
      </c>
      <c r="AJ349" s="25"/>
      <c r="AK349" s="25">
        <v>21554.91</v>
      </c>
      <c r="AL349" s="25"/>
      <c r="AM349" s="25">
        <v>45090.23</v>
      </c>
      <c r="AN349" s="25"/>
      <c r="AO349" s="25">
        <v>29638</v>
      </c>
      <c r="AP349" s="25"/>
      <c r="AQ349" s="25">
        <v>45090.23</v>
      </c>
      <c r="AR349" s="25"/>
      <c r="AS349" s="25">
        <v>29638</v>
      </c>
      <c r="AT349" s="25"/>
      <c r="AU349" s="25">
        <v>37607.5</v>
      </c>
      <c r="AV349" s="25"/>
      <c r="AW349" s="25">
        <v>23194.959999999999</v>
      </c>
      <c r="AX349" s="25"/>
      <c r="AY349" s="25">
        <v>32641.11</v>
      </c>
      <c r="AZ349" s="25"/>
      <c r="BA349" s="25">
        <v>16974.68</v>
      </c>
      <c r="BB349" s="25"/>
      <c r="BC349" s="25">
        <v>45359.97</v>
      </c>
      <c r="BD349" s="25"/>
      <c r="BE349" s="25">
        <v>27929.59</v>
      </c>
      <c r="BF349" s="25"/>
      <c r="BG349" s="26">
        <v>697838.35</v>
      </c>
      <c r="BH349" s="27"/>
      <c r="BI349" s="28"/>
      <c r="BJ349" s="29"/>
    </row>
    <row r="350" spans="1:62" hidden="1" x14ac:dyDescent="0.2">
      <c r="A350" s="30"/>
      <c r="B350" s="31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3"/>
      <c r="BH350" s="34"/>
      <c r="BI350" s="35"/>
      <c r="BJ350" s="36"/>
    </row>
    <row r="351" spans="1:62" ht="13.5" hidden="1" thickBot="1" x14ac:dyDescent="0.25">
      <c r="A351" s="30"/>
      <c r="B351" s="31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3"/>
      <c r="BH351" s="34"/>
      <c r="BI351" s="35"/>
      <c r="BJ351" s="36"/>
    </row>
    <row r="352" spans="1:62" ht="13.5" customHeight="1" thickBot="1" x14ac:dyDescent="0.25">
      <c r="A352" s="44"/>
      <c r="B352" s="45"/>
      <c r="C352" s="46" t="str">
        <f xml:space="preserve"> IF(ISBLANK($A$3),"", CONCATENATE(TEXT(#REF!/$B$3,"0,00"), " ", $A$3))</f>
        <v/>
      </c>
      <c r="D352" s="46"/>
      <c r="E352" s="46"/>
      <c r="F352" s="47"/>
      <c r="G352" s="46" t="str">
        <f xml:space="preserve"> IF(ISBLANK($A$3),"", CONCATENATE(TEXT(#REF!/$B$3,"0,00"), " ", $A$3))</f>
        <v/>
      </c>
      <c r="H352" s="46"/>
      <c r="I352" s="46"/>
      <c r="J352" s="47"/>
      <c r="K352" s="46" t="str">
        <f xml:space="preserve"> IF(ISBLANK($A$3),"", CONCATENATE(TEXT(#REF!/$B$3,"0,00"), " ", $A$3))</f>
        <v/>
      </c>
      <c r="L352" s="46"/>
      <c r="M352" s="46"/>
      <c r="N352" s="47"/>
      <c r="O352" s="46" t="str">
        <f xml:space="preserve"> IF(ISBLANK($A$3),"", CONCATENATE(TEXT(#REF!/$B$3,"0,00"), " ", $A$3))</f>
        <v/>
      </c>
      <c r="P352" s="46"/>
      <c r="Q352" s="46"/>
      <c r="R352" s="47"/>
      <c r="S352" s="46" t="str">
        <f xml:space="preserve"> IF(ISBLANK($A$3),"", CONCATENATE(TEXT(#REF!/$B$3,"0,00"), " ", $A$3))</f>
        <v/>
      </c>
      <c r="T352" s="46"/>
      <c r="U352" s="46"/>
      <c r="V352" s="47"/>
      <c r="W352" s="46" t="str">
        <f xml:space="preserve"> IF(ISBLANK($A$3),"", CONCATENATE(TEXT(#REF!/$B$3,"0,00"), " ", $A$3))</f>
        <v/>
      </c>
      <c r="X352" s="46"/>
      <c r="Y352" s="46"/>
      <c r="Z352" s="47"/>
      <c r="AA352" s="46" t="str">
        <f xml:space="preserve"> IF(ISBLANK($A$3),"", CONCATENATE(TEXT(#REF!/$B$3,"0,00"), " ", $A$3))</f>
        <v/>
      </c>
      <c r="AB352" s="46"/>
      <c r="AC352" s="46"/>
      <c r="AD352" s="47"/>
      <c r="AE352" s="46" t="str">
        <f xml:space="preserve"> IF(ISBLANK($A$3),"", CONCATENATE(TEXT(#REF!/$B$3,"0,00"), " ", $A$3))</f>
        <v/>
      </c>
      <c r="AF352" s="46"/>
      <c r="AG352" s="46"/>
      <c r="AH352" s="47"/>
      <c r="AI352" s="46" t="str">
        <f xml:space="preserve"> IF(ISBLANK($A$3),"", CONCATENATE(TEXT(#REF!/$B$3,"0,00"), " ", $A$3))</f>
        <v/>
      </c>
      <c r="AJ352" s="46"/>
      <c r="AK352" s="46"/>
      <c r="AL352" s="47"/>
      <c r="AM352" s="46" t="str">
        <f xml:space="preserve"> IF(ISBLANK($A$3),"", CONCATENATE(TEXT(#REF!/$B$3,"0,00"), " ", $A$3))</f>
        <v/>
      </c>
      <c r="AN352" s="46"/>
      <c r="AO352" s="46"/>
      <c r="AP352" s="47"/>
      <c r="AQ352" s="46" t="str">
        <f xml:space="preserve"> IF(ISBLANK($A$3),"", CONCATENATE(TEXT(#REF!/$B$3,"0,00"), " ", $A$3))</f>
        <v/>
      </c>
      <c r="AR352" s="46"/>
      <c r="AS352" s="46"/>
      <c r="AT352" s="47"/>
      <c r="AU352" s="46" t="str">
        <f xml:space="preserve"> IF(ISBLANK($A$3),"", CONCATENATE(TEXT(#REF!/$B$3,"0,00"), " ", $A$3))</f>
        <v/>
      </c>
      <c r="AV352" s="46"/>
      <c r="AW352" s="46"/>
      <c r="AX352" s="47"/>
      <c r="AY352" s="46" t="str">
        <f xml:space="preserve"> IF(ISBLANK($A$3),"", CONCATENATE(TEXT(#REF!/$B$3,"0,00"), " ", $A$3))</f>
        <v/>
      </c>
      <c r="AZ352" s="46"/>
      <c r="BA352" s="46"/>
      <c r="BB352" s="47"/>
      <c r="BC352" s="46" t="str">
        <f xml:space="preserve"> IF(ISBLANK($A$3),"", CONCATENATE(TEXT(#REF!/$B$3,"0,00"), " ", $A$3))</f>
        <v/>
      </c>
      <c r="BD352" s="46"/>
      <c r="BE352" s="46"/>
      <c r="BF352" s="47"/>
      <c r="BG352" s="48" t="str">
        <f xml:space="preserve"> IF(ISBLANK($A$3),"", CONCATENATE(TEXT(#REF!/$B$3,"0,00"), " ", $A$3))</f>
        <v/>
      </c>
      <c r="BH352" s="35"/>
      <c r="BI352" s="35"/>
      <c r="BJ352" s="49"/>
    </row>
    <row r="353" spans="1:62" ht="13.5" customHeight="1" thickBot="1" x14ac:dyDescent="0.25">
      <c r="A353" s="1"/>
      <c r="B353" s="1"/>
      <c r="C353" s="2"/>
      <c r="D353" s="2"/>
      <c r="G353" s="2"/>
      <c r="H353" s="2"/>
      <c r="K353" s="2"/>
      <c r="L353" s="2"/>
      <c r="O353" s="2"/>
      <c r="P353" s="2"/>
      <c r="S353" s="2"/>
      <c r="T353" s="2"/>
      <c r="W353" s="2"/>
      <c r="X353" s="2"/>
      <c r="AA353" s="2"/>
      <c r="AB353" s="2"/>
      <c r="AE353" s="2"/>
      <c r="AF353" s="2"/>
      <c r="AI353" s="2"/>
      <c r="AJ353" s="2"/>
      <c r="AM353" s="2"/>
      <c r="AN353" s="2"/>
      <c r="AQ353" s="2"/>
      <c r="AR353" s="2"/>
      <c r="AU353" s="2"/>
      <c r="AV353" s="2"/>
      <c r="AY353" s="2"/>
      <c r="AZ353" s="2"/>
      <c r="BC353" s="2"/>
      <c r="BD353" s="2"/>
      <c r="BG353" s="1"/>
      <c r="BH353" s="1"/>
      <c r="BI353" s="1"/>
      <c r="BJ353" s="1"/>
    </row>
    <row r="354" spans="1:62" ht="27" customHeight="1" thickBot="1" x14ac:dyDescent="0.25">
      <c r="A354" s="14" t="s">
        <v>7</v>
      </c>
      <c r="B354" s="15" t="s">
        <v>8</v>
      </c>
      <c r="C354" s="15" t="s">
        <v>17</v>
      </c>
      <c r="D354" s="15" t="s">
        <v>11</v>
      </c>
      <c r="E354" s="15"/>
      <c r="F354" s="15"/>
      <c r="G354" s="15" t="s">
        <v>18</v>
      </c>
      <c r="H354" s="15" t="s">
        <v>11</v>
      </c>
      <c r="I354" s="15"/>
      <c r="J354" s="15"/>
      <c r="K354" s="15" t="s">
        <v>19</v>
      </c>
      <c r="L354" s="15" t="s">
        <v>11</v>
      </c>
      <c r="M354" s="15"/>
      <c r="N354" s="15"/>
      <c r="O354" s="15" t="s">
        <v>20</v>
      </c>
      <c r="P354" s="15" t="s">
        <v>11</v>
      </c>
      <c r="Q354" s="15"/>
      <c r="R354" s="15"/>
      <c r="S354" s="15" t="s">
        <v>21</v>
      </c>
      <c r="T354" s="15" t="s">
        <v>11</v>
      </c>
      <c r="U354" s="15"/>
      <c r="V354" s="15"/>
      <c r="W354" s="15" t="s">
        <v>22</v>
      </c>
      <c r="X354" s="15" t="s">
        <v>11</v>
      </c>
      <c r="Y354" s="15"/>
      <c r="Z354" s="15"/>
      <c r="AA354" s="15" t="s">
        <v>23</v>
      </c>
      <c r="AB354" s="15" t="s">
        <v>11</v>
      </c>
      <c r="AC354" s="15"/>
      <c r="AD354" s="15"/>
      <c r="AE354" s="15" t="s">
        <v>24</v>
      </c>
      <c r="AF354" s="15" t="s">
        <v>11</v>
      </c>
      <c r="AG354" s="15"/>
      <c r="AH354" s="15"/>
      <c r="AI354" s="15" t="s">
        <v>25</v>
      </c>
      <c r="AJ354" s="15" t="s">
        <v>11</v>
      </c>
      <c r="AK354" s="15"/>
      <c r="AL354" s="15"/>
      <c r="AM354" s="15" t="s">
        <v>26</v>
      </c>
      <c r="AN354" s="15" t="s">
        <v>11</v>
      </c>
      <c r="AO354" s="15"/>
      <c r="AP354" s="15"/>
      <c r="AQ354" s="15" t="s">
        <v>27</v>
      </c>
      <c r="AR354" s="15" t="s">
        <v>11</v>
      </c>
      <c r="AS354" s="15"/>
      <c r="AT354" s="15"/>
      <c r="AU354" s="15" t="s">
        <v>28</v>
      </c>
      <c r="AV354" s="15" t="s">
        <v>11</v>
      </c>
      <c r="AW354" s="15"/>
      <c r="AX354" s="15"/>
      <c r="AY354" s="15" t="s">
        <v>17</v>
      </c>
      <c r="AZ354" s="15" t="s">
        <v>11</v>
      </c>
      <c r="BA354" s="15"/>
      <c r="BB354" s="15"/>
      <c r="BC354" s="15" t="s">
        <v>18</v>
      </c>
      <c r="BD354" s="15" t="s">
        <v>11</v>
      </c>
      <c r="BE354" s="15"/>
      <c r="BF354" s="15"/>
      <c r="BG354" s="16" t="s">
        <v>9</v>
      </c>
      <c r="BH354" s="17"/>
      <c r="BI354" s="17"/>
      <c r="BJ354" s="18" t="s">
        <v>10</v>
      </c>
    </row>
    <row r="355" spans="1:62" ht="15.75" customHeight="1" thickBot="1" x14ac:dyDescent="0.25">
      <c r="A355" s="19" t="s">
        <v>30</v>
      </c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20"/>
      <c r="BH355" s="21"/>
      <c r="BI355" s="21"/>
      <c r="BJ355" s="22"/>
    </row>
    <row r="356" spans="1:62" ht="12.75" customHeight="1" x14ac:dyDescent="0.2">
      <c r="A356" s="37" t="s">
        <v>336</v>
      </c>
      <c r="B356" s="38"/>
      <c r="C356" s="25">
        <v>51846.3</v>
      </c>
      <c r="D356" s="25"/>
      <c r="E356" s="25">
        <v>29638</v>
      </c>
      <c r="F356" s="25"/>
      <c r="G356" s="25">
        <v>44857</v>
      </c>
      <c r="H356" s="25"/>
      <c r="I356" s="25">
        <v>29638</v>
      </c>
      <c r="J356" s="25"/>
      <c r="K356" s="25">
        <v>44857</v>
      </c>
      <c r="L356" s="25"/>
      <c r="M356" s="25">
        <v>29638</v>
      </c>
      <c r="N356" s="25"/>
      <c r="O356" s="25">
        <v>44484.46</v>
      </c>
      <c r="P356" s="25"/>
      <c r="Q356" s="25">
        <v>21554.91</v>
      </c>
      <c r="R356" s="25"/>
      <c r="S356" s="25">
        <v>105491.3</v>
      </c>
      <c r="T356" s="25"/>
      <c r="U356" s="25">
        <v>29638</v>
      </c>
      <c r="V356" s="25"/>
      <c r="W356" s="25">
        <v>21408.11</v>
      </c>
      <c r="X356" s="25"/>
      <c r="Y356" s="25">
        <v>14113.34</v>
      </c>
      <c r="Z356" s="25"/>
      <c r="AA356" s="25">
        <v>113215.33</v>
      </c>
      <c r="AB356" s="25"/>
      <c r="AC356" s="25">
        <v>29638</v>
      </c>
      <c r="AD356" s="25"/>
      <c r="AE356" s="25">
        <v>21471.55</v>
      </c>
      <c r="AF356" s="25"/>
      <c r="AG356" s="25">
        <v>14113.34</v>
      </c>
      <c r="AH356" s="25"/>
      <c r="AI356" s="25">
        <v>44418.26</v>
      </c>
      <c r="AJ356" s="25"/>
      <c r="AK356" s="25">
        <v>21554.91</v>
      </c>
      <c r="AL356" s="25"/>
      <c r="AM356" s="25">
        <v>45090.23</v>
      </c>
      <c r="AN356" s="25"/>
      <c r="AO356" s="25">
        <v>29638</v>
      </c>
      <c r="AP356" s="25"/>
      <c r="AQ356" s="25">
        <v>45090.23</v>
      </c>
      <c r="AR356" s="25"/>
      <c r="AS356" s="25">
        <v>29638</v>
      </c>
      <c r="AT356" s="25"/>
      <c r="AU356" s="25">
        <v>37607.5</v>
      </c>
      <c r="AV356" s="25"/>
      <c r="AW356" s="25">
        <v>23194.959999999999</v>
      </c>
      <c r="AX356" s="25"/>
      <c r="AY356" s="25">
        <v>32641.11</v>
      </c>
      <c r="AZ356" s="25"/>
      <c r="BA356" s="25">
        <v>16974.68</v>
      </c>
      <c r="BB356" s="25"/>
      <c r="BC356" s="25">
        <v>45359.97</v>
      </c>
      <c r="BD356" s="25"/>
      <c r="BE356" s="25">
        <v>27929.59</v>
      </c>
      <c r="BF356" s="25"/>
      <c r="BG356" s="26">
        <v>697838.35</v>
      </c>
      <c r="BH356" s="35"/>
      <c r="BI356" s="35"/>
      <c r="BJ356" s="42"/>
    </row>
    <row r="357" spans="1:62" ht="13.5" customHeight="1" thickBot="1" x14ac:dyDescent="0.25">
      <c r="A357" s="53"/>
      <c r="B357" s="45"/>
      <c r="C357" s="46" t="str">
        <f xml:space="preserve"> IF(ISBLANK($A$3),"", CONCATENATE(TEXT(C356/$B$3,"0,00"), " ", $A$3))</f>
        <v/>
      </c>
      <c r="D357" s="46"/>
      <c r="E357" s="46"/>
      <c r="F357" s="47"/>
      <c r="G357" s="46" t="str">
        <f xml:space="preserve"> IF(ISBLANK($A$3),"", CONCATENATE(TEXT(G356/$B$3,"0,00"), " ", $A$3))</f>
        <v/>
      </c>
      <c r="H357" s="46"/>
      <c r="I357" s="46"/>
      <c r="J357" s="47"/>
      <c r="K357" s="46" t="str">
        <f xml:space="preserve"> IF(ISBLANK($A$3),"", CONCATENATE(TEXT(K356/$B$3,"0,00"), " ", $A$3))</f>
        <v/>
      </c>
      <c r="L357" s="46"/>
      <c r="M357" s="46"/>
      <c r="N357" s="47"/>
      <c r="O357" s="46" t="str">
        <f xml:space="preserve"> IF(ISBLANK($A$3),"", CONCATENATE(TEXT(O356/$B$3,"0,00"), " ", $A$3))</f>
        <v/>
      </c>
      <c r="P357" s="46"/>
      <c r="Q357" s="46"/>
      <c r="R357" s="47"/>
      <c r="S357" s="46" t="str">
        <f xml:space="preserve"> IF(ISBLANK($A$3),"", CONCATENATE(TEXT(S356/$B$3,"0,00"), " ", $A$3))</f>
        <v/>
      </c>
      <c r="T357" s="46"/>
      <c r="U357" s="46"/>
      <c r="V357" s="47"/>
      <c r="W357" s="46" t="str">
        <f xml:space="preserve"> IF(ISBLANK($A$3),"", CONCATENATE(TEXT(W356/$B$3,"0,00"), " ", $A$3))</f>
        <v/>
      </c>
      <c r="X357" s="46"/>
      <c r="Y357" s="46"/>
      <c r="Z357" s="47"/>
      <c r="AA357" s="46" t="str">
        <f xml:space="preserve"> IF(ISBLANK($A$3),"", CONCATENATE(TEXT(AA356/$B$3,"0,00"), " ", $A$3))</f>
        <v/>
      </c>
      <c r="AB357" s="46"/>
      <c r="AC357" s="46"/>
      <c r="AD357" s="47"/>
      <c r="AE357" s="46" t="str">
        <f xml:space="preserve"> IF(ISBLANK($A$3),"", CONCATENATE(TEXT(AE356/$B$3,"0,00"), " ", $A$3))</f>
        <v/>
      </c>
      <c r="AF357" s="46"/>
      <c r="AG357" s="46"/>
      <c r="AH357" s="47"/>
      <c r="AI357" s="46" t="str">
        <f xml:space="preserve"> IF(ISBLANK($A$3),"", CONCATENATE(TEXT(AI356/$B$3,"0,00"), " ", $A$3))</f>
        <v/>
      </c>
      <c r="AJ357" s="46"/>
      <c r="AK357" s="46"/>
      <c r="AL357" s="47"/>
      <c r="AM357" s="46" t="str">
        <f xml:space="preserve"> IF(ISBLANK($A$3),"", CONCATENATE(TEXT(AM356/$B$3,"0,00"), " ", $A$3))</f>
        <v/>
      </c>
      <c r="AN357" s="46"/>
      <c r="AO357" s="46"/>
      <c r="AP357" s="47"/>
      <c r="AQ357" s="46" t="str">
        <f xml:space="preserve"> IF(ISBLANK($A$3),"", CONCATENATE(TEXT(AQ356/$B$3,"0,00"), " ", $A$3))</f>
        <v/>
      </c>
      <c r="AR357" s="46"/>
      <c r="AS357" s="46"/>
      <c r="AT357" s="47"/>
      <c r="AU357" s="46" t="str">
        <f xml:space="preserve"> IF(ISBLANK($A$3),"", CONCATENATE(TEXT(AU356/$B$3,"0,00"), " ", $A$3))</f>
        <v/>
      </c>
      <c r="AV357" s="46"/>
      <c r="AW357" s="46"/>
      <c r="AX357" s="47"/>
      <c r="AY357" s="46" t="str">
        <f xml:space="preserve"> IF(ISBLANK($A$3),"", CONCATENATE(TEXT(AY356/$B$3,"0,00"), " ", $A$3))</f>
        <v/>
      </c>
      <c r="AZ357" s="46"/>
      <c r="BA357" s="46"/>
      <c r="BB357" s="47"/>
      <c r="BC357" s="46" t="str">
        <f xml:space="preserve"> IF(ISBLANK($A$3),"", CONCATENATE(TEXT(BC356/$B$3,"0,00"), " ", $A$3))</f>
        <v/>
      </c>
      <c r="BD357" s="46"/>
      <c r="BE357" s="46"/>
      <c r="BF357" s="47"/>
      <c r="BG357" s="48" t="str">
        <f xml:space="preserve"> IF(ISBLANK($A$3),"", CONCATENATE(TEXT(BG356/$B$3,"0,00"), " ", $A$3))</f>
        <v/>
      </c>
      <c r="BH357" s="35"/>
      <c r="BI357" s="35"/>
      <c r="BJ357" s="49"/>
    </row>
    <row r="358" spans="1:62" ht="12.75" customHeight="1" x14ac:dyDescent="0.2">
      <c r="A358" s="50" t="str">
        <f>CHAR(160)</f>
        <v> </v>
      </c>
      <c r="B358" s="50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35"/>
      <c r="BI358" s="35"/>
      <c r="BJ358" s="35"/>
    </row>
    <row r="359" spans="1:62" ht="12.75" customHeight="1" x14ac:dyDescent="0.2">
      <c r="A359" s="1"/>
      <c r="B359" s="4"/>
      <c r="C359" s="4"/>
      <c r="D359" s="4"/>
      <c r="G359" s="5"/>
      <c r="H359" s="5"/>
      <c r="I359" s="5"/>
      <c r="J359" s="1"/>
      <c r="M359" s="1"/>
    </row>
    <row r="360" spans="1:62" ht="15" customHeight="1" x14ac:dyDescent="0.25">
      <c r="A360" s="4"/>
      <c r="B360" s="7" t="s">
        <v>207</v>
      </c>
      <c r="C360" s="1"/>
      <c r="D360" s="1"/>
      <c r="G360" s="1"/>
      <c r="H360" s="1"/>
      <c r="I360" s="1"/>
      <c r="J360" s="1"/>
      <c r="M360" s="1"/>
      <c r="P360" s="8"/>
    </row>
    <row r="361" spans="1:62" ht="8.25" customHeight="1" x14ac:dyDescent="0.25">
      <c r="A361" s="4"/>
      <c r="B361" s="7"/>
      <c r="C361" s="1"/>
      <c r="D361" s="1"/>
      <c r="G361" s="1"/>
      <c r="H361" s="1"/>
      <c r="I361" s="1"/>
      <c r="J361" s="1"/>
      <c r="M361" s="1"/>
      <c r="P361" s="8"/>
    </row>
    <row r="362" spans="1:62" ht="12.75" customHeight="1" x14ac:dyDescent="0.2">
      <c r="A362" s="9" t="s">
        <v>208</v>
      </c>
      <c r="Q362" s="9"/>
      <c r="R362" s="9"/>
      <c r="S362" s="9"/>
    </row>
    <row r="363" spans="1:62" ht="12.75" customHeight="1" x14ac:dyDescent="0.2">
      <c r="A363" s="1" t="s">
        <v>13</v>
      </c>
      <c r="B363" s="10"/>
      <c r="C363" s="1"/>
      <c r="D363" s="1"/>
      <c r="G363" s="5"/>
      <c r="H363" s="5"/>
      <c r="I363" s="5"/>
      <c r="J363" s="1" t="s">
        <v>1</v>
      </c>
      <c r="M363" s="1"/>
      <c r="P363" s="11" t="s">
        <v>60</v>
      </c>
    </row>
    <row r="364" spans="1:62" ht="12.75" customHeight="1" x14ac:dyDescent="0.2">
      <c r="A364" s="10" t="s">
        <v>61</v>
      </c>
      <c r="B364" s="1"/>
      <c r="C364" s="1"/>
      <c r="D364" s="1"/>
      <c r="G364" s="5"/>
      <c r="H364" s="5"/>
      <c r="I364" s="5"/>
      <c r="J364" s="1" t="s">
        <v>2</v>
      </c>
      <c r="M364" s="1"/>
      <c r="P364" s="12">
        <v>26130</v>
      </c>
    </row>
    <row r="365" spans="1:62" ht="12.75" customHeight="1" x14ac:dyDescent="0.2">
      <c r="A365" s="1" t="s">
        <v>3</v>
      </c>
      <c r="B365" s="10" t="s">
        <v>16</v>
      </c>
      <c r="C365" s="1"/>
      <c r="D365" s="1"/>
      <c r="G365" s="5"/>
      <c r="H365" s="5"/>
      <c r="I365" s="5"/>
      <c r="J365" s="1" t="s">
        <v>4</v>
      </c>
      <c r="M365" s="1"/>
      <c r="P365" s="12">
        <v>36652</v>
      </c>
    </row>
    <row r="366" spans="1:62" ht="12.75" customHeight="1" x14ac:dyDescent="0.2">
      <c r="A366" s="1" t="s">
        <v>5</v>
      </c>
      <c r="B366" s="13">
        <v>0</v>
      </c>
      <c r="C366" s="1"/>
      <c r="D366" s="1"/>
      <c r="G366" s="5"/>
      <c r="H366" s="5"/>
      <c r="I366" s="5"/>
      <c r="J366" s="1" t="s">
        <v>6</v>
      </c>
      <c r="M366" s="1"/>
      <c r="P366" s="12"/>
    </row>
    <row r="367" spans="1:62" ht="12.75" customHeight="1" x14ac:dyDescent="0.2">
      <c r="A367" s="4"/>
      <c r="B367" s="4"/>
      <c r="C367" s="1"/>
      <c r="D367" s="1"/>
      <c r="G367" s="5"/>
      <c r="H367" s="5"/>
      <c r="I367" s="5"/>
      <c r="J367" s="1"/>
      <c r="M367" s="1"/>
    </row>
    <row r="368" spans="1:62" ht="13.5" customHeight="1" thickBot="1" x14ac:dyDescent="0.25">
      <c r="A368" s="1"/>
      <c r="B368" s="1"/>
      <c r="C368" s="2"/>
      <c r="D368" s="2"/>
      <c r="G368" s="2"/>
      <c r="H368" s="2"/>
      <c r="K368" s="2"/>
      <c r="L368" s="2"/>
      <c r="O368" s="2"/>
      <c r="P368" s="2"/>
      <c r="S368" s="2"/>
      <c r="T368" s="2"/>
      <c r="W368" s="2"/>
      <c r="X368" s="2"/>
      <c r="AA368" s="2"/>
      <c r="AB368" s="2"/>
      <c r="AE368" s="2"/>
      <c r="AF368" s="2"/>
      <c r="AI368" s="2"/>
      <c r="AJ368" s="2"/>
      <c r="AM368" s="2"/>
      <c r="AN368" s="2"/>
      <c r="AQ368" s="2"/>
      <c r="AR368" s="2"/>
      <c r="AU368" s="2"/>
      <c r="AV368" s="2"/>
      <c r="AY368" s="2"/>
      <c r="AZ368" s="2"/>
      <c r="BC368" s="2"/>
      <c r="BD368" s="2"/>
      <c r="BG368" s="1"/>
      <c r="BH368" s="1"/>
      <c r="BI368" s="1"/>
      <c r="BJ368" s="1"/>
    </row>
    <row r="369" spans="1:62" ht="27" customHeight="1" thickBot="1" x14ac:dyDescent="0.25">
      <c r="A369" s="14" t="s">
        <v>7</v>
      </c>
      <c r="B369" s="15" t="s">
        <v>8</v>
      </c>
      <c r="C369" s="15" t="s">
        <v>17</v>
      </c>
      <c r="D369" s="15" t="s">
        <v>11</v>
      </c>
      <c r="E369" s="15"/>
      <c r="F369" s="15"/>
      <c r="G369" s="15" t="s">
        <v>18</v>
      </c>
      <c r="H369" s="15" t="s">
        <v>11</v>
      </c>
      <c r="I369" s="15"/>
      <c r="J369" s="15"/>
      <c r="K369" s="15" t="s">
        <v>19</v>
      </c>
      <c r="L369" s="15" t="s">
        <v>11</v>
      </c>
      <c r="M369" s="15"/>
      <c r="N369" s="15"/>
      <c r="O369" s="15" t="s">
        <v>20</v>
      </c>
      <c r="P369" s="15" t="s">
        <v>11</v>
      </c>
      <c r="Q369" s="15"/>
      <c r="R369" s="15"/>
      <c r="S369" s="15" t="s">
        <v>21</v>
      </c>
      <c r="T369" s="15" t="s">
        <v>11</v>
      </c>
      <c r="U369" s="15"/>
      <c r="V369" s="15"/>
      <c r="W369" s="15" t="s">
        <v>22</v>
      </c>
      <c r="X369" s="15" t="s">
        <v>11</v>
      </c>
      <c r="Y369" s="15"/>
      <c r="Z369" s="15"/>
      <c r="AA369" s="15" t="s">
        <v>23</v>
      </c>
      <c r="AB369" s="15" t="s">
        <v>11</v>
      </c>
      <c r="AC369" s="15"/>
      <c r="AD369" s="15"/>
      <c r="AE369" s="15" t="s">
        <v>24</v>
      </c>
      <c r="AF369" s="15" t="s">
        <v>11</v>
      </c>
      <c r="AG369" s="15"/>
      <c r="AH369" s="15"/>
      <c r="AI369" s="15" t="s">
        <v>25</v>
      </c>
      <c r="AJ369" s="15" t="s">
        <v>11</v>
      </c>
      <c r="AK369" s="15"/>
      <c r="AL369" s="15"/>
      <c r="AM369" s="15" t="s">
        <v>26</v>
      </c>
      <c r="AN369" s="15" t="s">
        <v>11</v>
      </c>
      <c r="AO369" s="15"/>
      <c r="AP369" s="15"/>
      <c r="AQ369" s="15" t="s">
        <v>27</v>
      </c>
      <c r="AR369" s="15" t="s">
        <v>11</v>
      </c>
      <c r="AS369" s="15"/>
      <c r="AT369" s="15"/>
      <c r="AU369" s="15" t="s">
        <v>28</v>
      </c>
      <c r="AV369" s="15" t="s">
        <v>11</v>
      </c>
      <c r="AW369" s="15"/>
      <c r="AX369" s="15"/>
      <c r="AY369" s="15" t="s">
        <v>17</v>
      </c>
      <c r="AZ369" s="15" t="s">
        <v>11</v>
      </c>
      <c r="BA369" s="15"/>
      <c r="BB369" s="15"/>
      <c r="BC369" s="15" t="s">
        <v>18</v>
      </c>
      <c r="BD369" s="15" t="s">
        <v>11</v>
      </c>
      <c r="BE369" s="15"/>
      <c r="BF369" s="15"/>
      <c r="BG369" s="16" t="s">
        <v>9</v>
      </c>
      <c r="BH369" s="17"/>
      <c r="BI369" s="17"/>
      <c r="BJ369" s="18" t="s">
        <v>10</v>
      </c>
    </row>
    <row r="370" spans="1:62" ht="15.75" customHeight="1" thickBot="1" x14ac:dyDescent="0.25">
      <c r="A370" s="19" t="s">
        <v>29</v>
      </c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20"/>
      <c r="BH370" s="21"/>
      <c r="BI370" s="21"/>
      <c r="BJ370" s="22"/>
    </row>
    <row r="371" spans="1:62" x14ac:dyDescent="0.2">
      <c r="A371" s="23"/>
      <c r="B371" s="24"/>
      <c r="C371" s="25">
        <v>66244.38</v>
      </c>
      <c r="D371" s="25"/>
      <c r="E371" s="25">
        <v>32208.26</v>
      </c>
      <c r="F371" s="25"/>
      <c r="G371" s="25">
        <v>53152.63</v>
      </c>
      <c r="H371" s="25"/>
      <c r="I371" s="25">
        <v>34981.75</v>
      </c>
      <c r="J371" s="25"/>
      <c r="K371" s="25">
        <v>62532.5</v>
      </c>
      <c r="L371" s="25"/>
      <c r="M371" s="25">
        <v>41155</v>
      </c>
      <c r="N371" s="25"/>
      <c r="O371" s="25">
        <v>62532.5</v>
      </c>
      <c r="P371" s="25"/>
      <c r="Q371" s="25">
        <v>41155</v>
      </c>
      <c r="R371" s="25"/>
      <c r="S371" s="25">
        <v>95406.83</v>
      </c>
      <c r="T371" s="25"/>
      <c r="U371" s="25">
        <v>29930.91</v>
      </c>
      <c r="V371" s="25"/>
      <c r="W371" s="25">
        <v>29777.37</v>
      </c>
      <c r="X371" s="25"/>
      <c r="Y371" s="25">
        <v>19597.62</v>
      </c>
      <c r="Z371" s="25"/>
      <c r="AA371" s="25">
        <v>62665.73</v>
      </c>
      <c r="AB371" s="25"/>
      <c r="AC371" s="25">
        <v>41155</v>
      </c>
      <c r="AD371" s="25"/>
      <c r="AE371" s="25">
        <v>119150.06</v>
      </c>
      <c r="AF371" s="25"/>
      <c r="AG371" s="25">
        <v>37235.480000000003</v>
      </c>
      <c r="AH371" s="25"/>
      <c r="AI371" s="25">
        <v>126517.47</v>
      </c>
      <c r="AJ371" s="25"/>
      <c r="AK371" s="25">
        <v>41155</v>
      </c>
      <c r="AL371" s="25"/>
      <c r="AM371" s="25">
        <v>83201.23</v>
      </c>
      <c r="AN371" s="25"/>
      <c r="AO371" s="25">
        <v>41155</v>
      </c>
      <c r="AP371" s="25"/>
      <c r="AQ371" s="25">
        <v>46893.38</v>
      </c>
      <c r="AR371" s="25"/>
      <c r="AS371" s="25">
        <v>26750.75</v>
      </c>
      <c r="AT371" s="25"/>
      <c r="AU371" s="25">
        <v>70896.73</v>
      </c>
      <c r="AV371" s="25"/>
      <c r="AW371" s="25">
        <v>41155</v>
      </c>
      <c r="AX371" s="25"/>
      <c r="AY371" s="25">
        <v>32900.9</v>
      </c>
      <c r="AZ371" s="25"/>
      <c r="BA371" s="25">
        <v>24693</v>
      </c>
      <c r="BB371" s="25"/>
      <c r="BC371" s="25">
        <v>116301.1</v>
      </c>
      <c r="BD371" s="25"/>
      <c r="BE371" s="25">
        <v>88847</v>
      </c>
      <c r="BF371" s="25"/>
      <c r="BG371" s="26">
        <v>1028172.81</v>
      </c>
      <c r="BH371" s="27"/>
      <c r="BI371" s="28"/>
      <c r="BJ371" s="29"/>
    </row>
    <row r="372" spans="1:62" hidden="1" x14ac:dyDescent="0.2">
      <c r="A372" s="30"/>
      <c r="B372" s="31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F372" s="32"/>
      <c r="AG372" s="32"/>
      <c r="AH372" s="32"/>
      <c r="AI372" s="32"/>
      <c r="AJ372" s="32"/>
      <c r="AK372" s="32"/>
      <c r="AL372" s="32"/>
      <c r="AM372" s="32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3"/>
      <c r="BH372" s="34"/>
      <c r="BI372" s="35"/>
      <c r="BJ372" s="36"/>
    </row>
    <row r="373" spans="1:62" ht="13.5" hidden="1" thickBot="1" x14ac:dyDescent="0.25">
      <c r="A373" s="30"/>
      <c r="B373" s="31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32"/>
      <c r="AL373" s="32"/>
      <c r="AM373" s="32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3"/>
      <c r="BH373" s="34"/>
      <c r="BI373" s="35"/>
      <c r="BJ373" s="36"/>
    </row>
    <row r="374" spans="1:62" ht="13.5" customHeight="1" thickBot="1" x14ac:dyDescent="0.25">
      <c r="A374" s="44"/>
      <c r="B374" s="45"/>
      <c r="C374" s="46" t="str">
        <f xml:space="preserve"> IF(ISBLANK($A$3),"", CONCATENATE(TEXT(#REF!/$B$3,"0,00"), " ", $A$3))</f>
        <v/>
      </c>
      <c r="D374" s="46"/>
      <c r="E374" s="46"/>
      <c r="F374" s="47"/>
      <c r="G374" s="46" t="str">
        <f xml:space="preserve"> IF(ISBLANK($A$3),"", CONCATENATE(TEXT(#REF!/$B$3,"0,00"), " ", $A$3))</f>
        <v/>
      </c>
      <c r="H374" s="46"/>
      <c r="I374" s="46"/>
      <c r="J374" s="47"/>
      <c r="K374" s="46" t="str">
        <f xml:space="preserve"> IF(ISBLANK($A$3),"", CONCATENATE(TEXT(#REF!/$B$3,"0,00"), " ", $A$3))</f>
        <v/>
      </c>
      <c r="L374" s="46"/>
      <c r="M374" s="46"/>
      <c r="N374" s="47"/>
      <c r="O374" s="46" t="str">
        <f xml:space="preserve"> IF(ISBLANK($A$3),"", CONCATENATE(TEXT(#REF!/$B$3,"0,00"), " ", $A$3))</f>
        <v/>
      </c>
      <c r="P374" s="46"/>
      <c r="Q374" s="46"/>
      <c r="R374" s="47"/>
      <c r="S374" s="46" t="str">
        <f xml:space="preserve"> IF(ISBLANK($A$3),"", CONCATENATE(TEXT(#REF!/$B$3,"0,00"), " ", $A$3))</f>
        <v/>
      </c>
      <c r="T374" s="46"/>
      <c r="U374" s="46"/>
      <c r="V374" s="47"/>
      <c r="W374" s="46" t="str">
        <f xml:space="preserve"> IF(ISBLANK($A$3),"", CONCATENATE(TEXT(#REF!/$B$3,"0,00"), " ", $A$3))</f>
        <v/>
      </c>
      <c r="X374" s="46"/>
      <c r="Y374" s="46"/>
      <c r="Z374" s="47"/>
      <c r="AA374" s="46" t="str">
        <f xml:space="preserve"> IF(ISBLANK($A$3),"", CONCATENATE(TEXT(#REF!/$B$3,"0,00"), " ", $A$3))</f>
        <v/>
      </c>
      <c r="AB374" s="46"/>
      <c r="AC374" s="46"/>
      <c r="AD374" s="47"/>
      <c r="AE374" s="46" t="str">
        <f xml:space="preserve"> IF(ISBLANK($A$3),"", CONCATENATE(TEXT(#REF!/$B$3,"0,00"), " ", $A$3))</f>
        <v/>
      </c>
      <c r="AF374" s="46"/>
      <c r="AG374" s="46"/>
      <c r="AH374" s="47"/>
      <c r="AI374" s="46" t="str">
        <f xml:space="preserve"> IF(ISBLANK($A$3),"", CONCATENATE(TEXT(#REF!/$B$3,"0,00"), " ", $A$3))</f>
        <v/>
      </c>
      <c r="AJ374" s="46"/>
      <c r="AK374" s="46"/>
      <c r="AL374" s="47"/>
      <c r="AM374" s="46" t="str">
        <f xml:space="preserve"> IF(ISBLANK($A$3),"", CONCATENATE(TEXT(#REF!/$B$3,"0,00"), " ", $A$3))</f>
        <v/>
      </c>
      <c r="AN374" s="46"/>
      <c r="AO374" s="46"/>
      <c r="AP374" s="47"/>
      <c r="AQ374" s="46" t="str">
        <f xml:space="preserve"> IF(ISBLANK($A$3),"", CONCATENATE(TEXT(#REF!/$B$3,"0,00"), " ", $A$3))</f>
        <v/>
      </c>
      <c r="AR374" s="46"/>
      <c r="AS374" s="46"/>
      <c r="AT374" s="47"/>
      <c r="AU374" s="46" t="str">
        <f xml:space="preserve"> IF(ISBLANK($A$3),"", CONCATENATE(TEXT(#REF!/$B$3,"0,00"), " ", $A$3))</f>
        <v/>
      </c>
      <c r="AV374" s="46"/>
      <c r="AW374" s="46"/>
      <c r="AX374" s="47"/>
      <c r="AY374" s="46" t="str">
        <f xml:space="preserve"> IF(ISBLANK($A$3),"", CONCATENATE(TEXT(#REF!/$B$3,"0,00"), " ", $A$3))</f>
        <v/>
      </c>
      <c r="AZ374" s="46"/>
      <c r="BA374" s="46"/>
      <c r="BB374" s="47"/>
      <c r="BC374" s="46" t="str">
        <f xml:space="preserve"> IF(ISBLANK($A$3),"", CONCATENATE(TEXT(#REF!/$B$3,"0,00"), " ", $A$3))</f>
        <v/>
      </c>
      <c r="BD374" s="46"/>
      <c r="BE374" s="46"/>
      <c r="BF374" s="47"/>
      <c r="BG374" s="48" t="str">
        <f xml:space="preserve"> IF(ISBLANK($A$3),"", CONCATENATE(TEXT(#REF!/$B$3,"0,00"), " ", $A$3))</f>
        <v/>
      </c>
      <c r="BH374" s="35"/>
      <c r="BI374" s="35"/>
      <c r="BJ374" s="49"/>
    </row>
    <row r="375" spans="1:62" ht="13.5" customHeight="1" thickBot="1" x14ac:dyDescent="0.25">
      <c r="A375" s="1"/>
      <c r="B375" s="1"/>
      <c r="C375" s="2"/>
      <c r="D375" s="2"/>
      <c r="G375" s="2"/>
      <c r="H375" s="2"/>
      <c r="K375" s="2"/>
      <c r="L375" s="2"/>
      <c r="O375" s="2"/>
      <c r="P375" s="2"/>
      <c r="S375" s="2"/>
      <c r="T375" s="2"/>
      <c r="W375" s="2"/>
      <c r="X375" s="2"/>
      <c r="AA375" s="2"/>
      <c r="AB375" s="2"/>
      <c r="AE375" s="2"/>
      <c r="AF375" s="2"/>
      <c r="AI375" s="2"/>
      <c r="AJ375" s="2"/>
      <c r="AM375" s="2"/>
      <c r="AN375" s="2"/>
      <c r="AQ375" s="2"/>
      <c r="AR375" s="2"/>
      <c r="AU375" s="2"/>
      <c r="AV375" s="2"/>
      <c r="AY375" s="2"/>
      <c r="AZ375" s="2"/>
      <c r="BC375" s="2"/>
      <c r="BD375" s="2"/>
      <c r="BG375" s="1"/>
      <c r="BH375" s="1"/>
      <c r="BI375" s="1"/>
      <c r="BJ375" s="1"/>
    </row>
    <row r="376" spans="1:62" ht="27" customHeight="1" thickBot="1" x14ac:dyDescent="0.25">
      <c r="A376" s="14" t="s">
        <v>7</v>
      </c>
      <c r="B376" s="15" t="s">
        <v>8</v>
      </c>
      <c r="C376" s="15" t="s">
        <v>17</v>
      </c>
      <c r="D376" s="15" t="s">
        <v>11</v>
      </c>
      <c r="E376" s="15"/>
      <c r="F376" s="15"/>
      <c r="G376" s="15" t="s">
        <v>18</v>
      </c>
      <c r="H376" s="15" t="s">
        <v>11</v>
      </c>
      <c r="I376" s="15"/>
      <c r="J376" s="15"/>
      <c r="K376" s="15" t="s">
        <v>19</v>
      </c>
      <c r="L376" s="15" t="s">
        <v>11</v>
      </c>
      <c r="M376" s="15"/>
      <c r="N376" s="15"/>
      <c r="O376" s="15" t="s">
        <v>20</v>
      </c>
      <c r="P376" s="15" t="s">
        <v>11</v>
      </c>
      <c r="Q376" s="15"/>
      <c r="R376" s="15"/>
      <c r="S376" s="15" t="s">
        <v>21</v>
      </c>
      <c r="T376" s="15" t="s">
        <v>11</v>
      </c>
      <c r="U376" s="15"/>
      <c r="V376" s="15"/>
      <c r="W376" s="15" t="s">
        <v>22</v>
      </c>
      <c r="X376" s="15" t="s">
        <v>11</v>
      </c>
      <c r="Y376" s="15"/>
      <c r="Z376" s="15"/>
      <c r="AA376" s="15" t="s">
        <v>23</v>
      </c>
      <c r="AB376" s="15" t="s">
        <v>11</v>
      </c>
      <c r="AC376" s="15"/>
      <c r="AD376" s="15"/>
      <c r="AE376" s="15" t="s">
        <v>24</v>
      </c>
      <c r="AF376" s="15" t="s">
        <v>11</v>
      </c>
      <c r="AG376" s="15"/>
      <c r="AH376" s="15"/>
      <c r="AI376" s="15" t="s">
        <v>25</v>
      </c>
      <c r="AJ376" s="15" t="s">
        <v>11</v>
      </c>
      <c r="AK376" s="15"/>
      <c r="AL376" s="15"/>
      <c r="AM376" s="15" t="s">
        <v>26</v>
      </c>
      <c r="AN376" s="15" t="s">
        <v>11</v>
      </c>
      <c r="AO376" s="15"/>
      <c r="AP376" s="15"/>
      <c r="AQ376" s="15" t="s">
        <v>27</v>
      </c>
      <c r="AR376" s="15" t="s">
        <v>11</v>
      </c>
      <c r="AS376" s="15"/>
      <c r="AT376" s="15"/>
      <c r="AU376" s="15" t="s">
        <v>28</v>
      </c>
      <c r="AV376" s="15" t="s">
        <v>11</v>
      </c>
      <c r="AW376" s="15"/>
      <c r="AX376" s="15"/>
      <c r="AY376" s="15" t="s">
        <v>17</v>
      </c>
      <c r="AZ376" s="15" t="s">
        <v>11</v>
      </c>
      <c r="BA376" s="15"/>
      <c r="BB376" s="15"/>
      <c r="BC376" s="15" t="s">
        <v>18</v>
      </c>
      <c r="BD376" s="15" t="s">
        <v>11</v>
      </c>
      <c r="BE376" s="15"/>
      <c r="BF376" s="15"/>
      <c r="BG376" s="16" t="s">
        <v>9</v>
      </c>
      <c r="BH376" s="17"/>
      <c r="BI376" s="17"/>
      <c r="BJ376" s="18" t="s">
        <v>10</v>
      </c>
    </row>
    <row r="377" spans="1:62" ht="15.75" customHeight="1" thickBot="1" x14ac:dyDescent="0.25">
      <c r="A377" s="19" t="s">
        <v>30</v>
      </c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20"/>
      <c r="BH377" s="21"/>
      <c r="BI377" s="21"/>
      <c r="BJ377" s="22"/>
    </row>
    <row r="378" spans="1:62" ht="12.75" customHeight="1" x14ac:dyDescent="0.2">
      <c r="A378" s="37" t="s">
        <v>336</v>
      </c>
      <c r="B378" s="38"/>
      <c r="C378" s="25">
        <v>66244.38</v>
      </c>
      <c r="D378" s="25"/>
      <c r="E378" s="25">
        <v>32208.26</v>
      </c>
      <c r="F378" s="25"/>
      <c r="G378" s="25">
        <v>53152.63</v>
      </c>
      <c r="H378" s="25"/>
      <c r="I378" s="25">
        <v>34981.75</v>
      </c>
      <c r="J378" s="25"/>
      <c r="K378" s="25">
        <v>62532.5</v>
      </c>
      <c r="L378" s="25"/>
      <c r="M378" s="25">
        <v>41155</v>
      </c>
      <c r="N378" s="25"/>
      <c r="O378" s="25">
        <v>62532.5</v>
      </c>
      <c r="P378" s="25"/>
      <c r="Q378" s="25">
        <v>41155</v>
      </c>
      <c r="R378" s="25"/>
      <c r="S378" s="25">
        <v>95406.83</v>
      </c>
      <c r="T378" s="25"/>
      <c r="U378" s="25">
        <v>29930.91</v>
      </c>
      <c r="V378" s="25"/>
      <c r="W378" s="25">
        <v>29777.37</v>
      </c>
      <c r="X378" s="25"/>
      <c r="Y378" s="25">
        <v>19597.62</v>
      </c>
      <c r="Z378" s="25"/>
      <c r="AA378" s="25">
        <v>62665.73</v>
      </c>
      <c r="AB378" s="25"/>
      <c r="AC378" s="25">
        <v>41155</v>
      </c>
      <c r="AD378" s="25"/>
      <c r="AE378" s="25">
        <v>119150.06</v>
      </c>
      <c r="AF378" s="25"/>
      <c r="AG378" s="25">
        <v>37235.480000000003</v>
      </c>
      <c r="AH378" s="25"/>
      <c r="AI378" s="25">
        <v>126517.47</v>
      </c>
      <c r="AJ378" s="25"/>
      <c r="AK378" s="25">
        <v>41155</v>
      </c>
      <c r="AL378" s="25"/>
      <c r="AM378" s="25">
        <v>83201.23</v>
      </c>
      <c r="AN378" s="25"/>
      <c r="AO378" s="25">
        <v>41155</v>
      </c>
      <c r="AP378" s="25"/>
      <c r="AQ378" s="25">
        <v>46893.38</v>
      </c>
      <c r="AR378" s="25"/>
      <c r="AS378" s="25">
        <v>26750.75</v>
      </c>
      <c r="AT378" s="25"/>
      <c r="AU378" s="25">
        <v>70896.73</v>
      </c>
      <c r="AV378" s="25"/>
      <c r="AW378" s="25">
        <v>41155</v>
      </c>
      <c r="AX378" s="25"/>
      <c r="AY378" s="25">
        <v>32900.9</v>
      </c>
      <c r="AZ378" s="25"/>
      <c r="BA378" s="25">
        <v>24693</v>
      </c>
      <c r="BB378" s="25"/>
      <c r="BC378" s="25">
        <v>116301.1</v>
      </c>
      <c r="BD378" s="25"/>
      <c r="BE378" s="25">
        <v>88847</v>
      </c>
      <c r="BF378" s="25"/>
      <c r="BG378" s="26">
        <v>1028172.81</v>
      </c>
      <c r="BH378" s="35"/>
      <c r="BI378" s="35"/>
      <c r="BJ378" s="42"/>
    </row>
    <row r="379" spans="1:62" ht="13.5" customHeight="1" thickBot="1" x14ac:dyDescent="0.25">
      <c r="A379" s="53"/>
      <c r="B379" s="45"/>
      <c r="C379" s="46" t="str">
        <f xml:space="preserve"> IF(ISBLANK($A$3),"", CONCATENATE(TEXT(C378/$B$3,"0,00"), " ", $A$3))</f>
        <v/>
      </c>
      <c r="D379" s="46"/>
      <c r="E379" s="46"/>
      <c r="F379" s="47"/>
      <c r="G379" s="46" t="str">
        <f xml:space="preserve"> IF(ISBLANK($A$3),"", CONCATENATE(TEXT(G378/$B$3,"0,00"), " ", $A$3))</f>
        <v/>
      </c>
      <c r="H379" s="46"/>
      <c r="I379" s="46"/>
      <c r="J379" s="47"/>
      <c r="K379" s="46" t="str">
        <f xml:space="preserve"> IF(ISBLANK($A$3),"", CONCATENATE(TEXT(K378/$B$3,"0,00"), " ", $A$3))</f>
        <v/>
      </c>
      <c r="L379" s="46"/>
      <c r="M379" s="46"/>
      <c r="N379" s="47"/>
      <c r="O379" s="46" t="str">
        <f xml:space="preserve"> IF(ISBLANK($A$3),"", CONCATENATE(TEXT(O378/$B$3,"0,00"), " ", $A$3))</f>
        <v/>
      </c>
      <c r="P379" s="46"/>
      <c r="Q379" s="46"/>
      <c r="R379" s="47"/>
      <c r="S379" s="46" t="str">
        <f xml:space="preserve"> IF(ISBLANK($A$3),"", CONCATENATE(TEXT(S378/$B$3,"0,00"), " ", $A$3))</f>
        <v/>
      </c>
      <c r="T379" s="46"/>
      <c r="U379" s="46"/>
      <c r="V379" s="47"/>
      <c r="W379" s="46" t="str">
        <f xml:space="preserve"> IF(ISBLANK($A$3),"", CONCATENATE(TEXT(W378/$B$3,"0,00"), " ", $A$3))</f>
        <v/>
      </c>
      <c r="X379" s="46"/>
      <c r="Y379" s="46"/>
      <c r="Z379" s="47"/>
      <c r="AA379" s="46" t="str">
        <f xml:space="preserve"> IF(ISBLANK($A$3),"", CONCATENATE(TEXT(AA378/$B$3,"0,00"), " ", $A$3))</f>
        <v/>
      </c>
      <c r="AB379" s="46"/>
      <c r="AC379" s="46"/>
      <c r="AD379" s="47"/>
      <c r="AE379" s="46" t="str">
        <f xml:space="preserve"> IF(ISBLANK($A$3),"", CONCATENATE(TEXT(AE378/$B$3,"0,00"), " ", $A$3))</f>
        <v/>
      </c>
      <c r="AF379" s="46"/>
      <c r="AG379" s="46"/>
      <c r="AH379" s="47"/>
      <c r="AI379" s="46" t="str">
        <f xml:space="preserve"> IF(ISBLANK($A$3),"", CONCATENATE(TEXT(AI378/$B$3,"0,00"), " ", $A$3))</f>
        <v/>
      </c>
      <c r="AJ379" s="46"/>
      <c r="AK379" s="46"/>
      <c r="AL379" s="47"/>
      <c r="AM379" s="46" t="str">
        <f xml:space="preserve"> IF(ISBLANK($A$3),"", CONCATENATE(TEXT(AM378/$B$3,"0,00"), " ", $A$3))</f>
        <v/>
      </c>
      <c r="AN379" s="46"/>
      <c r="AO379" s="46"/>
      <c r="AP379" s="47"/>
      <c r="AQ379" s="46" t="str">
        <f xml:space="preserve"> IF(ISBLANK($A$3),"", CONCATENATE(TEXT(AQ378/$B$3,"0,00"), " ", $A$3))</f>
        <v/>
      </c>
      <c r="AR379" s="46"/>
      <c r="AS379" s="46"/>
      <c r="AT379" s="47"/>
      <c r="AU379" s="46" t="str">
        <f xml:space="preserve"> IF(ISBLANK($A$3),"", CONCATENATE(TEXT(AU378/$B$3,"0,00"), " ", $A$3))</f>
        <v/>
      </c>
      <c r="AV379" s="46"/>
      <c r="AW379" s="46"/>
      <c r="AX379" s="47"/>
      <c r="AY379" s="46" t="str">
        <f xml:space="preserve"> IF(ISBLANK($A$3),"", CONCATENATE(TEXT(AY378/$B$3,"0,00"), " ", $A$3))</f>
        <v/>
      </c>
      <c r="AZ379" s="46"/>
      <c r="BA379" s="46"/>
      <c r="BB379" s="47"/>
      <c r="BC379" s="46" t="str">
        <f xml:space="preserve"> IF(ISBLANK($A$3),"", CONCATENATE(TEXT(BC378/$B$3,"0,00"), " ", $A$3))</f>
        <v/>
      </c>
      <c r="BD379" s="46"/>
      <c r="BE379" s="46"/>
      <c r="BF379" s="47"/>
      <c r="BG379" s="48" t="str">
        <f xml:space="preserve"> IF(ISBLANK($A$3),"", CONCATENATE(TEXT(BG378/$B$3,"0,00"), " ", $A$3))</f>
        <v/>
      </c>
      <c r="BH379" s="35"/>
      <c r="BI379" s="35"/>
      <c r="BJ379" s="49"/>
    </row>
    <row r="380" spans="1:62" ht="12.75" customHeight="1" x14ac:dyDescent="0.2">
      <c r="A380" s="50" t="str">
        <f>CHAR(160)</f>
        <v> </v>
      </c>
      <c r="B380" s="50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35"/>
      <c r="BI380" s="35"/>
      <c r="BJ380" s="35"/>
    </row>
    <row r="381" spans="1:62" ht="12.75" customHeight="1" x14ac:dyDescent="0.2">
      <c r="A381" s="1"/>
      <c r="B381" s="4"/>
      <c r="C381" s="4"/>
      <c r="D381" s="4"/>
      <c r="G381" s="5"/>
      <c r="H381" s="5"/>
      <c r="I381" s="5"/>
      <c r="J381" s="1"/>
      <c r="M381" s="1"/>
    </row>
    <row r="382" spans="1:62" ht="15" customHeight="1" x14ac:dyDescent="0.25">
      <c r="A382" s="4"/>
      <c r="B382" s="7" t="s">
        <v>209</v>
      </c>
      <c r="C382" s="1"/>
      <c r="D382" s="1"/>
      <c r="G382" s="1"/>
      <c r="H382" s="1"/>
      <c r="I382" s="1"/>
      <c r="J382" s="1"/>
      <c r="M382" s="1"/>
      <c r="P382" s="8"/>
    </row>
    <row r="383" spans="1:62" ht="8.25" customHeight="1" x14ac:dyDescent="0.25">
      <c r="A383" s="4"/>
      <c r="B383" s="7"/>
      <c r="C383" s="1"/>
      <c r="D383" s="1"/>
      <c r="G383" s="1"/>
      <c r="H383" s="1"/>
      <c r="I383" s="1"/>
      <c r="J383" s="1"/>
      <c r="M383" s="1"/>
      <c r="P383" s="8"/>
    </row>
    <row r="384" spans="1:62" ht="12.75" customHeight="1" x14ac:dyDescent="0.2">
      <c r="A384" s="9" t="s">
        <v>210</v>
      </c>
      <c r="Q384" s="9"/>
      <c r="R384" s="9"/>
      <c r="S384" s="9"/>
    </row>
    <row r="385" spans="1:62" ht="12.75" customHeight="1" x14ac:dyDescent="0.2">
      <c r="A385" s="1" t="s">
        <v>13</v>
      </c>
      <c r="B385" s="10"/>
      <c r="C385" s="1"/>
      <c r="D385" s="1"/>
      <c r="G385" s="5"/>
      <c r="H385" s="5"/>
      <c r="I385" s="5"/>
      <c r="J385" s="1" t="s">
        <v>1</v>
      </c>
      <c r="M385" s="1"/>
      <c r="P385" s="11" t="s">
        <v>62</v>
      </c>
    </row>
    <row r="386" spans="1:62" ht="12.75" customHeight="1" x14ac:dyDescent="0.2">
      <c r="A386" s="10" t="s">
        <v>63</v>
      </c>
      <c r="B386" s="1"/>
      <c r="C386" s="1"/>
      <c r="D386" s="1"/>
      <c r="G386" s="5"/>
      <c r="H386" s="5"/>
      <c r="I386" s="5"/>
      <c r="J386" s="1" t="s">
        <v>2</v>
      </c>
      <c r="M386" s="1"/>
      <c r="P386" s="12"/>
    </row>
    <row r="387" spans="1:62" ht="12.75" customHeight="1" x14ac:dyDescent="0.2">
      <c r="A387" s="1" t="s">
        <v>3</v>
      </c>
      <c r="B387" s="10" t="s">
        <v>16</v>
      </c>
      <c r="C387" s="1"/>
      <c r="D387" s="1"/>
      <c r="G387" s="5"/>
      <c r="H387" s="5"/>
      <c r="I387" s="5"/>
      <c r="J387" s="1" t="s">
        <v>4</v>
      </c>
      <c r="M387" s="1"/>
      <c r="P387" s="12">
        <v>44936</v>
      </c>
    </row>
    <row r="388" spans="1:62" ht="12.75" customHeight="1" x14ac:dyDescent="0.2">
      <c r="A388" s="1" t="s">
        <v>5</v>
      </c>
      <c r="B388" s="13">
        <v>0</v>
      </c>
      <c r="C388" s="1"/>
      <c r="D388" s="1"/>
      <c r="G388" s="5"/>
      <c r="H388" s="5"/>
      <c r="I388" s="5"/>
      <c r="J388" s="1" t="s">
        <v>6</v>
      </c>
      <c r="M388" s="1"/>
      <c r="P388" s="12"/>
    </row>
    <row r="389" spans="1:62" ht="12.75" customHeight="1" x14ac:dyDescent="0.2">
      <c r="A389" s="4"/>
      <c r="B389" s="4"/>
      <c r="C389" s="1"/>
      <c r="D389" s="1"/>
      <c r="G389" s="5"/>
      <c r="H389" s="5"/>
      <c r="I389" s="5"/>
      <c r="J389" s="1"/>
      <c r="M389" s="1"/>
    </row>
    <row r="390" spans="1:62" ht="13.5" customHeight="1" thickBot="1" x14ac:dyDescent="0.25">
      <c r="A390" s="1"/>
      <c r="B390" s="1"/>
      <c r="C390" s="2"/>
      <c r="D390" s="2"/>
      <c r="G390" s="2"/>
      <c r="H390" s="2"/>
      <c r="K390" s="2"/>
      <c r="L390" s="2"/>
      <c r="O390" s="2"/>
      <c r="P390" s="2"/>
      <c r="S390" s="2"/>
      <c r="T390" s="2"/>
      <c r="W390" s="2"/>
      <c r="X390" s="2"/>
      <c r="AA390" s="2"/>
      <c r="AB390" s="2"/>
      <c r="AE390" s="2"/>
      <c r="AF390" s="2"/>
      <c r="AI390" s="2"/>
      <c r="AJ390" s="2"/>
      <c r="AM390" s="2"/>
      <c r="AN390" s="2"/>
      <c r="AQ390" s="2"/>
      <c r="AR390" s="2"/>
      <c r="AU390" s="2"/>
      <c r="AV390" s="2"/>
      <c r="AY390" s="2"/>
      <c r="AZ390" s="2"/>
      <c r="BC390" s="2"/>
      <c r="BD390" s="2"/>
      <c r="BG390" s="1"/>
      <c r="BH390" s="1"/>
      <c r="BI390" s="1"/>
      <c r="BJ390" s="1"/>
    </row>
    <row r="391" spans="1:62" ht="27" customHeight="1" thickBot="1" x14ac:dyDescent="0.25">
      <c r="A391" s="14" t="s">
        <v>7</v>
      </c>
      <c r="B391" s="15" t="s">
        <v>8</v>
      </c>
      <c r="C391" s="15" t="s">
        <v>17</v>
      </c>
      <c r="D391" s="15" t="s">
        <v>11</v>
      </c>
      <c r="E391" s="15"/>
      <c r="F391" s="15"/>
      <c r="G391" s="15" t="s">
        <v>18</v>
      </c>
      <c r="H391" s="15" t="s">
        <v>11</v>
      </c>
      <c r="I391" s="15"/>
      <c r="J391" s="15"/>
      <c r="K391" s="15" t="s">
        <v>19</v>
      </c>
      <c r="L391" s="15" t="s">
        <v>11</v>
      </c>
      <c r="M391" s="15"/>
      <c r="N391" s="15"/>
      <c r="O391" s="15" t="s">
        <v>20</v>
      </c>
      <c r="P391" s="15" t="s">
        <v>11</v>
      </c>
      <c r="Q391" s="15"/>
      <c r="R391" s="15"/>
      <c r="S391" s="15" t="s">
        <v>21</v>
      </c>
      <c r="T391" s="15" t="s">
        <v>11</v>
      </c>
      <c r="U391" s="15"/>
      <c r="V391" s="15"/>
      <c r="W391" s="15" t="s">
        <v>22</v>
      </c>
      <c r="X391" s="15" t="s">
        <v>11</v>
      </c>
      <c r="Y391" s="15"/>
      <c r="Z391" s="15"/>
      <c r="AA391" s="15" t="s">
        <v>23</v>
      </c>
      <c r="AB391" s="15" t="s">
        <v>11</v>
      </c>
      <c r="AC391" s="15"/>
      <c r="AD391" s="15"/>
      <c r="AE391" s="15" t="s">
        <v>24</v>
      </c>
      <c r="AF391" s="15" t="s">
        <v>11</v>
      </c>
      <c r="AG391" s="15"/>
      <c r="AH391" s="15"/>
      <c r="AI391" s="15" t="s">
        <v>25</v>
      </c>
      <c r="AJ391" s="15" t="s">
        <v>11</v>
      </c>
      <c r="AK391" s="15"/>
      <c r="AL391" s="15"/>
      <c r="AM391" s="15" t="s">
        <v>26</v>
      </c>
      <c r="AN391" s="15" t="s">
        <v>11</v>
      </c>
      <c r="AO391" s="15"/>
      <c r="AP391" s="15"/>
      <c r="AQ391" s="15" t="s">
        <v>27</v>
      </c>
      <c r="AR391" s="15" t="s">
        <v>11</v>
      </c>
      <c r="AS391" s="15"/>
      <c r="AT391" s="15"/>
      <c r="AU391" s="15" t="s">
        <v>28</v>
      </c>
      <c r="AV391" s="15" t="s">
        <v>11</v>
      </c>
      <c r="AW391" s="15"/>
      <c r="AX391" s="15"/>
      <c r="AY391" s="15" t="s">
        <v>17</v>
      </c>
      <c r="AZ391" s="15" t="s">
        <v>11</v>
      </c>
      <c r="BA391" s="15"/>
      <c r="BB391" s="15"/>
      <c r="BC391" s="15" t="s">
        <v>18</v>
      </c>
      <c r="BD391" s="15" t="s">
        <v>11</v>
      </c>
      <c r="BE391" s="15"/>
      <c r="BF391" s="15"/>
      <c r="BG391" s="16" t="s">
        <v>9</v>
      </c>
      <c r="BH391" s="17"/>
      <c r="BI391" s="17"/>
      <c r="BJ391" s="18" t="s">
        <v>10</v>
      </c>
    </row>
    <row r="392" spans="1:62" ht="15.75" customHeight="1" thickBot="1" x14ac:dyDescent="0.25">
      <c r="A392" s="19" t="s">
        <v>29</v>
      </c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20"/>
      <c r="BH392" s="21"/>
      <c r="BI392" s="21"/>
      <c r="BJ392" s="22"/>
    </row>
    <row r="393" spans="1:62" x14ac:dyDescent="0.2">
      <c r="A393" s="23"/>
      <c r="B393" s="24"/>
      <c r="C393" s="25">
        <v>55524.2</v>
      </c>
      <c r="D393" s="25"/>
      <c r="E393" s="25">
        <v>39303</v>
      </c>
      <c r="F393" s="25"/>
      <c r="G393" s="25">
        <v>59454.5</v>
      </c>
      <c r="H393" s="25"/>
      <c r="I393" s="25">
        <v>39303</v>
      </c>
      <c r="J393" s="25"/>
      <c r="K393" s="25">
        <v>59454.5</v>
      </c>
      <c r="L393" s="25"/>
      <c r="M393" s="25">
        <v>39303</v>
      </c>
      <c r="N393" s="25"/>
      <c r="O393" s="25">
        <v>85576.68</v>
      </c>
      <c r="P393" s="25"/>
      <c r="Q393" s="25">
        <v>39303</v>
      </c>
      <c r="R393" s="25"/>
      <c r="S393" s="25">
        <v>34216.230000000003</v>
      </c>
      <c r="T393" s="25"/>
      <c r="U393" s="25">
        <v>21438</v>
      </c>
      <c r="V393" s="25"/>
      <c r="W393" s="25">
        <v>48049.86</v>
      </c>
      <c r="X393" s="25"/>
      <c r="Y393" s="25">
        <v>31816.71</v>
      </c>
      <c r="Z393" s="25"/>
      <c r="AA393" s="25">
        <v>121409.71</v>
      </c>
      <c r="AB393" s="25"/>
      <c r="AC393" s="25">
        <v>35885.35</v>
      </c>
      <c r="AD393" s="25"/>
      <c r="AE393" s="25">
        <v>64410.57</v>
      </c>
      <c r="AF393" s="25"/>
      <c r="AG393" s="25">
        <v>29945.14</v>
      </c>
      <c r="AH393" s="25"/>
      <c r="AI393" s="25">
        <v>120194.8</v>
      </c>
      <c r="AJ393" s="25"/>
      <c r="AK393" s="25">
        <v>26797.5</v>
      </c>
      <c r="AL393" s="25"/>
      <c r="AM393" s="25">
        <v>59123.24</v>
      </c>
      <c r="AN393" s="25"/>
      <c r="AO393" s="25">
        <v>39303</v>
      </c>
      <c r="AP393" s="25"/>
      <c r="AQ393" s="25">
        <v>22014.48</v>
      </c>
      <c r="AR393" s="25"/>
      <c r="AS393" s="25">
        <v>9825.75</v>
      </c>
      <c r="AT393" s="25"/>
      <c r="AU393" s="25">
        <v>106134.94</v>
      </c>
      <c r="AV393" s="25"/>
      <c r="AW393" s="25">
        <v>30758.87</v>
      </c>
      <c r="AX393" s="25"/>
      <c r="AY393" s="25">
        <v>29270.04</v>
      </c>
      <c r="AZ393" s="25"/>
      <c r="BA393" s="25">
        <v>23582</v>
      </c>
      <c r="BB393" s="25"/>
      <c r="BC393" s="25">
        <v>88810.82</v>
      </c>
      <c r="BD393" s="25"/>
      <c r="BE393" s="25">
        <v>60965.1</v>
      </c>
      <c r="BF393" s="25"/>
      <c r="BG393" s="26">
        <v>953644.57</v>
      </c>
      <c r="BH393" s="27"/>
      <c r="BI393" s="28"/>
      <c r="BJ393" s="29"/>
    </row>
    <row r="394" spans="1:62" hidden="1" x14ac:dyDescent="0.2">
      <c r="A394" s="30"/>
      <c r="B394" s="31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3"/>
      <c r="BH394" s="34"/>
      <c r="BI394" s="35"/>
      <c r="BJ394" s="36"/>
    </row>
    <row r="395" spans="1:62" ht="13.5" hidden="1" thickBot="1" x14ac:dyDescent="0.25">
      <c r="A395" s="30"/>
      <c r="B395" s="31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3"/>
      <c r="BH395" s="34"/>
      <c r="BI395" s="35"/>
      <c r="BJ395" s="36"/>
    </row>
    <row r="396" spans="1:62" ht="13.5" customHeight="1" thickBot="1" x14ac:dyDescent="0.25">
      <c r="A396" s="44"/>
      <c r="B396" s="45"/>
      <c r="C396" s="46" t="str">
        <f xml:space="preserve"> IF(ISBLANK($A$3),"", CONCATENATE(TEXT(#REF!/$B$3,"0,00"), " ", $A$3))</f>
        <v/>
      </c>
      <c r="D396" s="46"/>
      <c r="E396" s="46"/>
      <c r="F396" s="47"/>
      <c r="G396" s="46" t="str">
        <f xml:space="preserve"> IF(ISBLANK($A$3),"", CONCATENATE(TEXT(#REF!/$B$3,"0,00"), " ", $A$3))</f>
        <v/>
      </c>
      <c r="H396" s="46"/>
      <c r="I396" s="46"/>
      <c r="J396" s="47"/>
      <c r="K396" s="46" t="str">
        <f xml:space="preserve"> IF(ISBLANK($A$3),"", CONCATENATE(TEXT(#REF!/$B$3,"0,00"), " ", $A$3))</f>
        <v/>
      </c>
      <c r="L396" s="46"/>
      <c r="M396" s="46"/>
      <c r="N396" s="47"/>
      <c r="O396" s="46" t="str">
        <f xml:space="preserve"> IF(ISBLANK($A$3),"", CONCATENATE(TEXT(#REF!/$B$3,"0,00"), " ", $A$3))</f>
        <v/>
      </c>
      <c r="P396" s="46"/>
      <c r="Q396" s="46"/>
      <c r="R396" s="47"/>
      <c r="S396" s="46" t="str">
        <f xml:space="preserve"> IF(ISBLANK($A$3),"", CONCATENATE(TEXT(#REF!/$B$3,"0,00"), " ", $A$3))</f>
        <v/>
      </c>
      <c r="T396" s="46"/>
      <c r="U396" s="46"/>
      <c r="V396" s="47"/>
      <c r="W396" s="46" t="str">
        <f xml:space="preserve"> IF(ISBLANK($A$3),"", CONCATENATE(TEXT(#REF!/$B$3,"0,00"), " ", $A$3))</f>
        <v/>
      </c>
      <c r="X396" s="46"/>
      <c r="Y396" s="46"/>
      <c r="Z396" s="47"/>
      <c r="AA396" s="46" t="str">
        <f xml:space="preserve"> IF(ISBLANK($A$3),"", CONCATENATE(TEXT(#REF!/$B$3,"0,00"), " ", $A$3))</f>
        <v/>
      </c>
      <c r="AB396" s="46"/>
      <c r="AC396" s="46"/>
      <c r="AD396" s="47"/>
      <c r="AE396" s="46" t="str">
        <f xml:space="preserve"> IF(ISBLANK($A$3),"", CONCATENATE(TEXT(#REF!/$B$3,"0,00"), " ", $A$3))</f>
        <v/>
      </c>
      <c r="AF396" s="46"/>
      <c r="AG396" s="46"/>
      <c r="AH396" s="47"/>
      <c r="AI396" s="46" t="str">
        <f xml:space="preserve"> IF(ISBLANK($A$3),"", CONCATENATE(TEXT(#REF!/$B$3,"0,00"), " ", $A$3))</f>
        <v/>
      </c>
      <c r="AJ396" s="46"/>
      <c r="AK396" s="46"/>
      <c r="AL396" s="47"/>
      <c r="AM396" s="46" t="str">
        <f xml:space="preserve"> IF(ISBLANK($A$3),"", CONCATENATE(TEXT(#REF!/$B$3,"0,00"), " ", $A$3))</f>
        <v/>
      </c>
      <c r="AN396" s="46"/>
      <c r="AO396" s="46"/>
      <c r="AP396" s="47"/>
      <c r="AQ396" s="46" t="str">
        <f xml:space="preserve"> IF(ISBLANK($A$3),"", CONCATENATE(TEXT(#REF!/$B$3,"0,00"), " ", $A$3))</f>
        <v/>
      </c>
      <c r="AR396" s="46"/>
      <c r="AS396" s="46"/>
      <c r="AT396" s="47"/>
      <c r="AU396" s="46" t="str">
        <f xml:space="preserve"> IF(ISBLANK($A$3),"", CONCATENATE(TEXT(#REF!/$B$3,"0,00"), " ", $A$3))</f>
        <v/>
      </c>
      <c r="AV396" s="46"/>
      <c r="AW396" s="46"/>
      <c r="AX396" s="47"/>
      <c r="AY396" s="46" t="str">
        <f xml:space="preserve"> IF(ISBLANK($A$3),"", CONCATENATE(TEXT(#REF!/$B$3,"0,00"), " ", $A$3))</f>
        <v/>
      </c>
      <c r="AZ396" s="46"/>
      <c r="BA396" s="46"/>
      <c r="BB396" s="47"/>
      <c r="BC396" s="46" t="str">
        <f xml:space="preserve"> IF(ISBLANK($A$3),"", CONCATENATE(TEXT(#REF!/$B$3,"0,00"), " ", $A$3))</f>
        <v/>
      </c>
      <c r="BD396" s="46"/>
      <c r="BE396" s="46"/>
      <c r="BF396" s="47"/>
      <c r="BG396" s="48" t="str">
        <f xml:space="preserve"> IF(ISBLANK($A$3),"", CONCATENATE(TEXT(#REF!/$B$3,"0,00"), " ", $A$3))</f>
        <v/>
      </c>
      <c r="BH396" s="35"/>
      <c r="BI396" s="35"/>
      <c r="BJ396" s="49"/>
    </row>
    <row r="397" spans="1:62" ht="13.5" customHeight="1" thickBot="1" x14ac:dyDescent="0.25">
      <c r="A397" s="1"/>
      <c r="B397" s="1"/>
      <c r="C397" s="2"/>
      <c r="D397" s="2"/>
      <c r="G397" s="2"/>
      <c r="H397" s="2"/>
      <c r="K397" s="2"/>
      <c r="L397" s="2"/>
      <c r="O397" s="2"/>
      <c r="P397" s="2"/>
      <c r="S397" s="2"/>
      <c r="T397" s="2"/>
      <c r="W397" s="2"/>
      <c r="X397" s="2"/>
      <c r="AA397" s="2"/>
      <c r="AB397" s="2"/>
      <c r="AE397" s="2"/>
      <c r="AF397" s="2"/>
      <c r="AI397" s="2"/>
      <c r="AJ397" s="2"/>
      <c r="AM397" s="2"/>
      <c r="AN397" s="2"/>
      <c r="AQ397" s="2"/>
      <c r="AR397" s="2"/>
      <c r="AU397" s="2"/>
      <c r="AV397" s="2"/>
      <c r="AY397" s="2"/>
      <c r="AZ397" s="2"/>
      <c r="BC397" s="2"/>
      <c r="BD397" s="2"/>
      <c r="BG397" s="1"/>
      <c r="BH397" s="1"/>
      <c r="BI397" s="1"/>
      <c r="BJ397" s="1"/>
    </row>
    <row r="398" spans="1:62" ht="27" customHeight="1" thickBot="1" x14ac:dyDescent="0.25">
      <c r="A398" s="14" t="s">
        <v>7</v>
      </c>
      <c r="B398" s="15" t="s">
        <v>8</v>
      </c>
      <c r="C398" s="15" t="s">
        <v>17</v>
      </c>
      <c r="D398" s="15" t="s">
        <v>11</v>
      </c>
      <c r="E398" s="15"/>
      <c r="F398" s="15"/>
      <c r="G398" s="15" t="s">
        <v>18</v>
      </c>
      <c r="H398" s="15" t="s">
        <v>11</v>
      </c>
      <c r="I398" s="15"/>
      <c r="J398" s="15"/>
      <c r="K398" s="15" t="s">
        <v>19</v>
      </c>
      <c r="L398" s="15" t="s">
        <v>11</v>
      </c>
      <c r="M398" s="15"/>
      <c r="N398" s="15"/>
      <c r="O398" s="15" t="s">
        <v>20</v>
      </c>
      <c r="P398" s="15" t="s">
        <v>11</v>
      </c>
      <c r="Q398" s="15"/>
      <c r="R398" s="15"/>
      <c r="S398" s="15" t="s">
        <v>21</v>
      </c>
      <c r="T398" s="15" t="s">
        <v>11</v>
      </c>
      <c r="U398" s="15"/>
      <c r="V398" s="15"/>
      <c r="W398" s="15" t="s">
        <v>22</v>
      </c>
      <c r="X398" s="15" t="s">
        <v>11</v>
      </c>
      <c r="Y398" s="15"/>
      <c r="Z398" s="15"/>
      <c r="AA398" s="15" t="s">
        <v>23</v>
      </c>
      <c r="AB398" s="15" t="s">
        <v>11</v>
      </c>
      <c r="AC398" s="15"/>
      <c r="AD398" s="15"/>
      <c r="AE398" s="15" t="s">
        <v>24</v>
      </c>
      <c r="AF398" s="15" t="s">
        <v>11</v>
      </c>
      <c r="AG398" s="15"/>
      <c r="AH398" s="15"/>
      <c r="AI398" s="15" t="s">
        <v>25</v>
      </c>
      <c r="AJ398" s="15" t="s">
        <v>11</v>
      </c>
      <c r="AK398" s="15"/>
      <c r="AL398" s="15"/>
      <c r="AM398" s="15" t="s">
        <v>26</v>
      </c>
      <c r="AN398" s="15" t="s">
        <v>11</v>
      </c>
      <c r="AO398" s="15"/>
      <c r="AP398" s="15"/>
      <c r="AQ398" s="15" t="s">
        <v>27</v>
      </c>
      <c r="AR398" s="15" t="s">
        <v>11</v>
      </c>
      <c r="AS398" s="15"/>
      <c r="AT398" s="15"/>
      <c r="AU398" s="15" t="s">
        <v>28</v>
      </c>
      <c r="AV398" s="15" t="s">
        <v>11</v>
      </c>
      <c r="AW398" s="15"/>
      <c r="AX398" s="15"/>
      <c r="AY398" s="15" t="s">
        <v>17</v>
      </c>
      <c r="AZ398" s="15" t="s">
        <v>11</v>
      </c>
      <c r="BA398" s="15"/>
      <c r="BB398" s="15"/>
      <c r="BC398" s="15" t="s">
        <v>18</v>
      </c>
      <c r="BD398" s="15" t="s">
        <v>11</v>
      </c>
      <c r="BE398" s="15"/>
      <c r="BF398" s="15"/>
      <c r="BG398" s="16" t="s">
        <v>9</v>
      </c>
      <c r="BH398" s="17"/>
      <c r="BI398" s="17"/>
      <c r="BJ398" s="18" t="s">
        <v>10</v>
      </c>
    </row>
    <row r="399" spans="1:62" ht="15.75" customHeight="1" thickBot="1" x14ac:dyDescent="0.25">
      <c r="A399" s="19" t="s">
        <v>30</v>
      </c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20"/>
      <c r="BH399" s="21"/>
      <c r="BI399" s="21"/>
      <c r="BJ399" s="22"/>
    </row>
    <row r="400" spans="1:62" ht="12.75" customHeight="1" x14ac:dyDescent="0.2">
      <c r="A400" s="37" t="s">
        <v>336</v>
      </c>
      <c r="B400" s="38"/>
      <c r="C400" s="25">
        <v>55524.2</v>
      </c>
      <c r="D400" s="25"/>
      <c r="E400" s="25">
        <v>39303</v>
      </c>
      <c r="F400" s="25"/>
      <c r="G400" s="25">
        <v>59454.5</v>
      </c>
      <c r="H400" s="25"/>
      <c r="I400" s="25">
        <v>39303</v>
      </c>
      <c r="J400" s="25"/>
      <c r="K400" s="25">
        <v>59454.5</v>
      </c>
      <c r="L400" s="25"/>
      <c r="M400" s="25">
        <v>39303</v>
      </c>
      <c r="N400" s="25"/>
      <c r="O400" s="25">
        <v>85576.68</v>
      </c>
      <c r="P400" s="25"/>
      <c r="Q400" s="25">
        <v>39303</v>
      </c>
      <c r="R400" s="25"/>
      <c r="S400" s="25">
        <v>34216.230000000003</v>
      </c>
      <c r="T400" s="25"/>
      <c r="U400" s="25">
        <v>21438</v>
      </c>
      <c r="V400" s="25"/>
      <c r="W400" s="25">
        <v>48049.86</v>
      </c>
      <c r="X400" s="25"/>
      <c r="Y400" s="25">
        <v>31816.71</v>
      </c>
      <c r="Z400" s="25"/>
      <c r="AA400" s="25">
        <v>121409.71</v>
      </c>
      <c r="AB400" s="25"/>
      <c r="AC400" s="25">
        <v>35885.35</v>
      </c>
      <c r="AD400" s="25"/>
      <c r="AE400" s="25">
        <v>64410.57</v>
      </c>
      <c r="AF400" s="25"/>
      <c r="AG400" s="25">
        <v>29945.14</v>
      </c>
      <c r="AH400" s="25"/>
      <c r="AI400" s="25">
        <v>120194.8</v>
      </c>
      <c r="AJ400" s="25"/>
      <c r="AK400" s="25">
        <v>26797.5</v>
      </c>
      <c r="AL400" s="25"/>
      <c r="AM400" s="25">
        <v>59123.24</v>
      </c>
      <c r="AN400" s="25"/>
      <c r="AO400" s="25">
        <v>39303</v>
      </c>
      <c r="AP400" s="25"/>
      <c r="AQ400" s="25">
        <v>22014.48</v>
      </c>
      <c r="AR400" s="25"/>
      <c r="AS400" s="25">
        <v>9825.75</v>
      </c>
      <c r="AT400" s="25"/>
      <c r="AU400" s="25">
        <v>106134.94</v>
      </c>
      <c r="AV400" s="25"/>
      <c r="AW400" s="25">
        <v>30758.87</v>
      </c>
      <c r="AX400" s="25"/>
      <c r="AY400" s="25">
        <v>29270.04</v>
      </c>
      <c r="AZ400" s="25"/>
      <c r="BA400" s="25">
        <v>23582</v>
      </c>
      <c r="BB400" s="25"/>
      <c r="BC400" s="25">
        <v>88810.82</v>
      </c>
      <c r="BD400" s="25"/>
      <c r="BE400" s="25">
        <v>60965.1</v>
      </c>
      <c r="BF400" s="25"/>
      <c r="BG400" s="26">
        <v>953644.57</v>
      </c>
      <c r="BH400" s="35"/>
      <c r="BI400" s="35"/>
      <c r="BJ400" s="42"/>
    </row>
    <row r="401" spans="1:62" ht="13.5" customHeight="1" thickBot="1" x14ac:dyDescent="0.25">
      <c r="A401" s="53"/>
      <c r="B401" s="45"/>
      <c r="C401" s="46" t="str">
        <f xml:space="preserve"> IF(ISBLANK($A$3),"", CONCATENATE(TEXT(C400/$B$3,"0,00"), " ", $A$3))</f>
        <v/>
      </c>
      <c r="D401" s="46"/>
      <c r="E401" s="46"/>
      <c r="F401" s="47"/>
      <c r="G401" s="46" t="str">
        <f xml:space="preserve"> IF(ISBLANK($A$3),"", CONCATENATE(TEXT(G400/$B$3,"0,00"), " ", $A$3))</f>
        <v/>
      </c>
      <c r="H401" s="46"/>
      <c r="I401" s="46"/>
      <c r="J401" s="47"/>
      <c r="K401" s="46" t="str">
        <f xml:space="preserve"> IF(ISBLANK($A$3),"", CONCATENATE(TEXT(K400/$B$3,"0,00"), " ", $A$3))</f>
        <v/>
      </c>
      <c r="L401" s="46"/>
      <c r="M401" s="46"/>
      <c r="N401" s="47"/>
      <c r="O401" s="46" t="str">
        <f xml:space="preserve"> IF(ISBLANK($A$3),"", CONCATENATE(TEXT(O400/$B$3,"0,00"), " ", $A$3))</f>
        <v/>
      </c>
      <c r="P401" s="46"/>
      <c r="Q401" s="46"/>
      <c r="R401" s="47"/>
      <c r="S401" s="46" t="str">
        <f xml:space="preserve"> IF(ISBLANK($A$3),"", CONCATENATE(TEXT(S400/$B$3,"0,00"), " ", $A$3))</f>
        <v/>
      </c>
      <c r="T401" s="46"/>
      <c r="U401" s="46"/>
      <c r="V401" s="47"/>
      <c r="W401" s="46" t="str">
        <f xml:space="preserve"> IF(ISBLANK($A$3),"", CONCATENATE(TEXT(W400/$B$3,"0,00"), " ", $A$3))</f>
        <v/>
      </c>
      <c r="X401" s="46"/>
      <c r="Y401" s="46"/>
      <c r="Z401" s="47"/>
      <c r="AA401" s="46" t="str">
        <f xml:space="preserve"> IF(ISBLANK($A$3),"", CONCATENATE(TEXT(AA400/$B$3,"0,00"), " ", $A$3))</f>
        <v/>
      </c>
      <c r="AB401" s="46"/>
      <c r="AC401" s="46"/>
      <c r="AD401" s="47"/>
      <c r="AE401" s="46" t="str">
        <f xml:space="preserve"> IF(ISBLANK($A$3),"", CONCATENATE(TEXT(AE400/$B$3,"0,00"), " ", $A$3))</f>
        <v/>
      </c>
      <c r="AF401" s="46"/>
      <c r="AG401" s="46"/>
      <c r="AH401" s="47"/>
      <c r="AI401" s="46" t="str">
        <f xml:space="preserve"> IF(ISBLANK($A$3),"", CONCATENATE(TEXT(AI400/$B$3,"0,00"), " ", $A$3))</f>
        <v/>
      </c>
      <c r="AJ401" s="46"/>
      <c r="AK401" s="46"/>
      <c r="AL401" s="47"/>
      <c r="AM401" s="46" t="str">
        <f xml:space="preserve"> IF(ISBLANK($A$3),"", CONCATENATE(TEXT(AM400/$B$3,"0,00"), " ", $A$3))</f>
        <v/>
      </c>
      <c r="AN401" s="46"/>
      <c r="AO401" s="46"/>
      <c r="AP401" s="47"/>
      <c r="AQ401" s="46" t="str">
        <f xml:space="preserve"> IF(ISBLANK($A$3),"", CONCATENATE(TEXT(AQ400/$B$3,"0,00"), " ", $A$3))</f>
        <v/>
      </c>
      <c r="AR401" s="46"/>
      <c r="AS401" s="46"/>
      <c r="AT401" s="47"/>
      <c r="AU401" s="46" t="str">
        <f xml:space="preserve"> IF(ISBLANK($A$3),"", CONCATENATE(TEXT(AU400/$B$3,"0,00"), " ", $A$3))</f>
        <v/>
      </c>
      <c r="AV401" s="46"/>
      <c r="AW401" s="46"/>
      <c r="AX401" s="47"/>
      <c r="AY401" s="46" t="str">
        <f xml:space="preserve"> IF(ISBLANK($A$3),"", CONCATENATE(TEXT(AY400/$B$3,"0,00"), " ", $A$3))</f>
        <v/>
      </c>
      <c r="AZ401" s="46"/>
      <c r="BA401" s="46"/>
      <c r="BB401" s="47"/>
      <c r="BC401" s="46" t="str">
        <f xml:space="preserve"> IF(ISBLANK($A$3),"", CONCATENATE(TEXT(BC400/$B$3,"0,00"), " ", $A$3))</f>
        <v/>
      </c>
      <c r="BD401" s="46"/>
      <c r="BE401" s="46"/>
      <c r="BF401" s="47"/>
      <c r="BG401" s="48" t="str">
        <f xml:space="preserve"> IF(ISBLANK($A$3),"", CONCATENATE(TEXT(BG400/$B$3,"0,00"), " ", $A$3))</f>
        <v/>
      </c>
      <c r="BH401" s="35"/>
      <c r="BI401" s="35"/>
      <c r="BJ401" s="49"/>
    </row>
    <row r="402" spans="1:62" ht="12.75" customHeight="1" x14ac:dyDescent="0.2">
      <c r="A402" s="50" t="str">
        <f>CHAR(160)</f>
        <v> </v>
      </c>
      <c r="B402" s="50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35"/>
      <c r="BI402" s="35"/>
      <c r="BJ402" s="35"/>
    </row>
    <row r="403" spans="1:62" ht="12.75" customHeight="1" x14ac:dyDescent="0.2">
      <c r="A403" s="1"/>
      <c r="B403" s="4"/>
      <c r="C403" s="4"/>
      <c r="D403" s="4"/>
      <c r="G403" s="5"/>
      <c r="H403" s="5"/>
      <c r="I403" s="5"/>
      <c r="J403" s="1"/>
      <c r="M403" s="1"/>
    </row>
    <row r="404" spans="1:62" ht="15" customHeight="1" x14ac:dyDescent="0.25">
      <c r="A404" s="4"/>
      <c r="B404" s="7" t="s">
        <v>211</v>
      </c>
      <c r="C404" s="1"/>
      <c r="D404" s="1"/>
      <c r="G404" s="1"/>
      <c r="H404" s="1"/>
      <c r="I404" s="1"/>
      <c r="J404" s="1"/>
      <c r="M404" s="1"/>
      <c r="P404" s="8"/>
    </row>
    <row r="405" spans="1:62" ht="8.25" customHeight="1" x14ac:dyDescent="0.25">
      <c r="A405" s="4"/>
      <c r="B405" s="7"/>
      <c r="C405" s="1"/>
      <c r="D405" s="1"/>
      <c r="G405" s="1"/>
      <c r="H405" s="1"/>
      <c r="I405" s="1"/>
      <c r="J405" s="1"/>
      <c r="M405" s="1"/>
      <c r="P405" s="8"/>
    </row>
    <row r="406" spans="1:62" ht="12.75" customHeight="1" x14ac:dyDescent="0.2">
      <c r="A406" s="9" t="s">
        <v>212</v>
      </c>
      <c r="Q406" s="9"/>
      <c r="R406" s="9"/>
      <c r="S406" s="9"/>
    </row>
    <row r="407" spans="1:62" ht="12.75" customHeight="1" x14ac:dyDescent="0.2">
      <c r="A407" s="1" t="s">
        <v>13</v>
      </c>
      <c r="B407" s="10"/>
      <c r="C407" s="1"/>
      <c r="D407" s="1"/>
      <c r="G407" s="5"/>
      <c r="H407" s="5"/>
      <c r="I407" s="5"/>
      <c r="J407" s="1" t="s">
        <v>1</v>
      </c>
      <c r="M407" s="1"/>
      <c r="P407" s="11" t="s">
        <v>64</v>
      </c>
    </row>
    <row r="408" spans="1:62" ht="12.75" customHeight="1" x14ac:dyDescent="0.2">
      <c r="A408" s="10" t="s">
        <v>65</v>
      </c>
      <c r="B408" s="1"/>
      <c r="C408" s="1"/>
      <c r="D408" s="1"/>
      <c r="G408" s="5"/>
      <c r="H408" s="5"/>
      <c r="I408" s="5"/>
      <c r="J408" s="1" t="s">
        <v>2</v>
      </c>
      <c r="M408" s="1"/>
      <c r="P408" s="12"/>
    </row>
    <row r="409" spans="1:62" ht="12.75" customHeight="1" x14ac:dyDescent="0.2">
      <c r="A409" s="1" t="s">
        <v>3</v>
      </c>
      <c r="B409" s="10" t="s">
        <v>16</v>
      </c>
      <c r="C409" s="1"/>
      <c r="D409" s="1"/>
      <c r="G409" s="5"/>
      <c r="H409" s="5"/>
      <c r="I409" s="5"/>
      <c r="J409" s="1" t="s">
        <v>4</v>
      </c>
      <c r="M409" s="1"/>
      <c r="P409" s="12">
        <v>39783</v>
      </c>
    </row>
    <row r="410" spans="1:62" ht="12.75" customHeight="1" x14ac:dyDescent="0.2">
      <c r="A410" s="1" t="s">
        <v>5</v>
      </c>
      <c r="B410" s="13">
        <v>0</v>
      </c>
      <c r="C410" s="1"/>
      <c r="D410" s="1"/>
      <c r="G410" s="5"/>
      <c r="H410" s="5"/>
      <c r="I410" s="5"/>
      <c r="J410" s="1" t="s">
        <v>6</v>
      </c>
      <c r="M410" s="1"/>
      <c r="P410" s="12"/>
    </row>
    <row r="411" spans="1:62" ht="12.75" customHeight="1" x14ac:dyDescent="0.2">
      <c r="A411" s="4"/>
      <c r="B411" s="4"/>
      <c r="C411" s="1"/>
      <c r="D411" s="1"/>
      <c r="G411" s="5"/>
      <c r="H411" s="5"/>
      <c r="I411" s="5"/>
      <c r="J411" s="1"/>
      <c r="M411" s="1"/>
    </row>
    <row r="412" spans="1:62" ht="13.5" customHeight="1" thickBot="1" x14ac:dyDescent="0.25">
      <c r="A412" s="1"/>
      <c r="B412" s="1"/>
      <c r="C412" s="2"/>
      <c r="D412" s="2"/>
      <c r="G412" s="2"/>
      <c r="H412" s="2"/>
      <c r="K412" s="2"/>
      <c r="L412" s="2"/>
      <c r="O412" s="2"/>
      <c r="P412" s="2"/>
      <c r="S412" s="2"/>
      <c r="T412" s="2"/>
      <c r="W412" s="2"/>
      <c r="X412" s="2"/>
      <c r="AA412" s="2"/>
      <c r="AB412" s="2"/>
      <c r="AE412" s="2"/>
      <c r="AF412" s="2"/>
      <c r="AI412" s="2"/>
      <c r="AJ412" s="2"/>
      <c r="AM412" s="2"/>
      <c r="AN412" s="2"/>
      <c r="AQ412" s="2"/>
      <c r="AR412" s="2"/>
      <c r="AU412" s="2"/>
      <c r="AV412" s="2"/>
      <c r="AY412" s="2"/>
      <c r="AZ412" s="2"/>
      <c r="BC412" s="2"/>
      <c r="BD412" s="2"/>
      <c r="BG412" s="1"/>
      <c r="BH412" s="1"/>
      <c r="BI412" s="1"/>
      <c r="BJ412" s="1"/>
    </row>
    <row r="413" spans="1:62" ht="27" customHeight="1" thickBot="1" x14ac:dyDescent="0.25">
      <c r="A413" s="14" t="s">
        <v>7</v>
      </c>
      <c r="B413" s="15" t="s">
        <v>8</v>
      </c>
      <c r="C413" s="15" t="s">
        <v>17</v>
      </c>
      <c r="D413" s="15" t="s">
        <v>11</v>
      </c>
      <c r="E413" s="15"/>
      <c r="F413" s="15"/>
      <c r="G413" s="15" t="s">
        <v>18</v>
      </c>
      <c r="H413" s="15" t="s">
        <v>11</v>
      </c>
      <c r="I413" s="15"/>
      <c r="J413" s="15"/>
      <c r="K413" s="15" t="s">
        <v>19</v>
      </c>
      <c r="L413" s="15" t="s">
        <v>11</v>
      </c>
      <c r="M413" s="15"/>
      <c r="N413" s="15"/>
      <c r="O413" s="15" t="s">
        <v>20</v>
      </c>
      <c r="P413" s="15" t="s">
        <v>11</v>
      </c>
      <c r="Q413" s="15"/>
      <c r="R413" s="15"/>
      <c r="S413" s="15" t="s">
        <v>21</v>
      </c>
      <c r="T413" s="15" t="s">
        <v>11</v>
      </c>
      <c r="U413" s="15"/>
      <c r="V413" s="15"/>
      <c r="W413" s="15" t="s">
        <v>22</v>
      </c>
      <c r="X413" s="15" t="s">
        <v>11</v>
      </c>
      <c r="Y413" s="15"/>
      <c r="Z413" s="15"/>
      <c r="AA413" s="15" t="s">
        <v>23</v>
      </c>
      <c r="AB413" s="15" t="s">
        <v>11</v>
      </c>
      <c r="AC413" s="15"/>
      <c r="AD413" s="15"/>
      <c r="AE413" s="15" t="s">
        <v>24</v>
      </c>
      <c r="AF413" s="15" t="s">
        <v>11</v>
      </c>
      <c r="AG413" s="15"/>
      <c r="AH413" s="15"/>
      <c r="AI413" s="15" t="s">
        <v>25</v>
      </c>
      <c r="AJ413" s="15" t="s">
        <v>11</v>
      </c>
      <c r="AK413" s="15"/>
      <c r="AL413" s="15"/>
      <c r="AM413" s="15" t="s">
        <v>26</v>
      </c>
      <c r="AN413" s="15" t="s">
        <v>11</v>
      </c>
      <c r="AO413" s="15"/>
      <c r="AP413" s="15"/>
      <c r="AQ413" s="15" t="s">
        <v>27</v>
      </c>
      <c r="AR413" s="15" t="s">
        <v>11</v>
      </c>
      <c r="AS413" s="15"/>
      <c r="AT413" s="15"/>
      <c r="AU413" s="15" t="s">
        <v>28</v>
      </c>
      <c r="AV413" s="15" t="s">
        <v>11</v>
      </c>
      <c r="AW413" s="15"/>
      <c r="AX413" s="15"/>
      <c r="AY413" s="15" t="s">
        <v>17</v>
      </c>
      <c r="AZ413" s="15" t="s">
        <v>11</v>
      </c>
      <c r="BA413" s="15"/>
      <c r="BB413" s="15"/>
      <c r="BC413" s="15" t="s">
        <v>18</v>
      </c>
      <c r="BD413" s="15" t="s">
        <v>11</v>
      </c>
      <c r="BE413" s="15"/>
      <c r="BF413" s="15"/>
      <c r="BG413" s="16" t="s">
        <v>9</v>
      </c>
      <c r="BH413" s="17"/>
      <c r="BI413" s="17"/>
      <c r="BJ413" s="18" t="s">
        <v>10</v>
      </c>
    </row>
    <row r="414" spans="1:62" ht="15.75" customHeight="1" thickBot="1" x14ac:dyDescent="0.25">
      <c r="A414" s="19" t="s">
        <v>29</v>
      </c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20"/>
      <c r="BH414" s="21"/>
      <c r="BI414" s="21"/>
      <c r="BJ414" s="22"/>
    </row>
    <row r="415" spans="1:62" x14ac:dyDescent="0.2">
      <c r="A415" s="23"/>
      <c r="B415" s="24"/>
      <c r="C415" s="25">
        <v>49426.13</v>
      </c>
      <c r="D415" s="25"/>
      <c r="E415" s="25">
        <v>25191.79</v>
      </c>
      <c r="F415" s="25"/>
      <c r="G415" s="25">
        <v>51624.5</v>
      </c>
      <c r="H415" s="25"/>
      <c r="I415" s="25">
        <v>34083</v>
      </c>
      <c r="J415" s="25"/>
      <c r="K415" s="25">
        <v>51624.5</v>
      </c>
      <c r="L415" s="25"/>
      <c r="M415" s="25">
        <v>34083</v>
      </c>
      <c r="N415" s="25"/>
      <c r="O415" s="25">
        <v>74181.72</v>
      </c>
      <c r="P415" s="25"/>
      <c r="Q415" s="25">
        <v>34083</v>
      </c>
      <c r="R415" s="25"/>
      <c r="S415" s="25">
        <v>28158.82</v>
      </c>
      <c r="T415" s="25"/>
      <c r="U415" s="25">
        <v>18590.73</v>
      </c>
      <c r="V415" s="25"/>
      <c r="W415" s="25">
        <v>122150.2</v>
      </c>
      <c r="X415" s="25"/>
      <c r="Y415" s="25">
        <v>34083</v>
      </c>
      <c r="Z415" s="25"/>
      <c r="AA415" s="25">
        <v>27004.03</v>
      </c>
      <c r="AB415" s="25"/>
      <c r="AC415" s="25">
        <v>17782.439999999999</v>
      </c>
      <c r="AD415" s="25"/>
      <c r="AE415" s="25">
        <v>101021.81</v>
      </c>
      <c r="AF415" s="25"/>
      <c r="AG415" s="25">
        <v>17853</v>
      </c>
      <c r="AH415" s="25"/>
      <c r="AI415" s="25">
        <v>51757.73</v>
      </c>
      <c r="AJ415" s="25">
        <v>51757.73</v>
      </c>
      <c r="AK415" s="25">
        <v>51757.73</v>
      </c>
      <c r="AL415" s="25">
        <v>51757.73</v>
      </c>
      <c r="AM415" s="25">
        <v>51757.73</v>
      </c>
      <c r="AN415" s="25">
        <v>51757.73</v>
      </c>
      <c r="AO415" s="25">
        <v>51757.73</v>
      </c>
      <c r="AP415" s="25">
        <v>51757.73</v>
      </c>
      <c r="AQ415" s="25">
        <v>51757.73</v>
      </c>
      <c r="AR415" s="25"/>
      <c r="AS415" s="25">
        <v>34083</v>
      </c>
      <c r="AT415" s="25"/>
      <c r="AU415" s="25">
        <v>55166.03</v>
      </c>
      <c r="AV415" s="25"/>
      <c r="AW415" s="25">
        <v>34083</v>
      </c>
      <c r="AX415" s="25"/>
      <c r="AY415" s="25">
        <v>27085</v>
      </c>
      <c r="AZ415" s="25"/>
      <c r="BA415" s="25">
        <v>20450</v>
      </c>
      <c r="BB415" s="25"/>
      <c r="BC415" s="25">
        <v>82046.399999999994</v>
      </c>
      <c r="BD415" s="25"/>
      <c r="BE415" s="25">
        <v>62728</v>
      </c>
      <c r="BF415" s="25"/>
      <c r="BG415" s="26">
        <v>824762.33</v>
      </c>
      <c r="BH415" s="27"/>
      <c r="BI415" s="28"/>
      <c r="BJ415" s="29"/>
    </row>
    <row r="416" spans="1:62" hidden="1" x14ac:dyDescent="0.2">
      <c r="A416" s="30"/>
      <c r="B416" s="31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  <c r="AG416" s="32"/>
      <c r="AH416" s="32"/>
      <c r="AI416" s="32"/>
      <c r="AJ416" s="32"/>
      <c r="AK416" s="32"/>
      <c r="AL416" s="32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3"/>
      <c r="BH416" s="34"/>
      <c r="BI416" s="35"/>
      <c r="BJ416" s="36"/>
    </row>
    <row r="417" spans="1:62" ht="13.5" hidden="1" thickBot="1" x14ac:dyDescent="0.25">
      <c r="A417" s="30"/>
      <c r="B417" s="31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  <c r="AG417" s="32"/>
      <c r="AH417" s="32"/>
      <c r="AI417" s="32"/>
      <c r="AJ417" s="32"/>
      <c r="AK417" s="32"/>
      <c r="AL417" s="32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3"/>
      <c r="BH417" s="34"/>
      <c r="BI417" s="35"/>
      <c r="BJ417" s="36"/>
    </row>
    <row r="418" spans="1:62" ht="13.5" customHeight="1" thickBot="1" x14ac:dyDescent="0.25">
      <c r="A418" s="44"/>
      <c r="B418" s="45"/>
      <c r="C418" s="46" t="str">
        <f xml:space="preserve"> IF(ISBLANK($A$3),"", CONCATENATE(TEXT(#REF!/$B$3,"0,00"), " ", $A$3))</f>
        <v/>
      </c>
      <c r="D418" s="46"/>
      <c r="E418" s="46"/>
      <c r="F418" s="47"/>
      <c r="G418" s="46" t="str">
        <f xml:space="preserve"> IF(ISBLANK($A$3),"", CONCATENATE(TEXT(#REF!/$B$3,"0,00"), " ", $A$3))</f>
        <v/>
      </c>
      <c r="H418" s="46"/>
      <c r="I418" s="46"/>
      <c r="J418" s="47"/>
      <c r="K418" s="46" t="str">
        <f xml:space="preserve"> IF(ISBLANK($A$3),"", CONCATENATE(TEXT(#REF!/$B$3,"0,00"), " ", $A$3))</f>
        <v/>
      </c>
      <c r="L418" s="46"/>
      <c r="M418" s="46"/>
      <c r="N418" s="47"/>
      <c r="O418" s="46" t="str">
        <f xml:space="preserve"> IF(ISBLANK($A$3),"", CONCATENATE(TEXT(#REF!/$B$3,"0,00"), " ", $A$3))</f>
        <v/>
      </c>
      <c r="P418" s="46"/>
      <c r="Q418" s="46"/>
      <c r="R418" s="47"/>
      <c r="S418" s="46" t="str">
        <f xml:space="preserve"> IF(ISBLANK($A$3),"", CONCATENATE(TEXT(#REF!/$B$3,"0,00"), " ", $A$3))</f>
        <v/>
      </c>
      <c r="T418" s="46"/>
      <c r="U418" s="46"/>
      <c r="V418" s="47"/>
      <c r="W418" s="46" t="str">
        <f xml:space="preserve"> IF(ISBLANK($A$3),"", CONCATENATE(TEXT(#REF!/$B$3,"0,00"), " ", $A$3))</f>
        <v/>
      </c>
      <c r="X418" s="46"/>
      <c r="Y418" s="46"/>
      <c r="Z418" s="47"/>
      <c r="AA418" s="46" t="str">
        <f xml:space="preserve"> IF(ISBLANK($A$3),"", CONCATENATE(TEXT(#REF!/$B$3,"0,00"), " ", $A$3))</f>
        <v/>
      </c>
      <c r="AB418" s="46"/>
      <c r="AC418" s="46"/>
      <c r="AD418" s="47"/>
      <c r="AE418" s="46" t="str">
        <f xml:space="preserve"> IF(ISBLANK($A$3),"", CONCATENATE(TEXT(#REF!/$B$3,"0,00"), " ", $A$3))</f>
        <v/>
      </c>
      <c r="AF418" s="46"/>
      <c r="AG418" s="46"/>
      <c r="AH418" s="47"/>
      <c r="AI418" s="46" t="str">
        <f xml:space="preserve"> IF(ISBLANK($A$3),"", CONCATENATE(TEXT(#REF!/$B$3,"0,00"), " ", $A$3))</f>
        <v/>
      </c>
      <c r="AJ418" s="46"/>
      <c r="AK418" s="46"/>
      <c r="AL418" s="47"/>
      <c r="AM418" s="46" t="str">
        <f xml:space="preserve"> IF(ISBLANK($A$3),"", CONCATENATE(TEXT(#REF!/$B$3,"0,00"), " ", $A$3))</f>
        <v/>
      </c>
      <c r="AN418" s="46"/>
      <c r="AO418" s="46"/>
      <c r="AP418" s="47"/>
      <c r="AQ418" s="46" t="str">
        <f xml:space="preserve"> IF(ISBLANK($A$3),"", CONCATENATE(TEXT(#REF!/$B$3,"0,00"), " ", $A$3))</f>
        <v/>
      </c>
      <c r="AR418" s="46"/>
      <c r="AS418" s="46"/>
      <c r="AT418" s="47"/>
      <c r="AU418" s="46" t="str">
        <f xml:space="preserve"> IF(ISBLANK($A$3),"", CONCATENATE(TEXT(#REF!/$B$3,"0,00"), " ", $A$3))</f>
        <v/>
      </c>
      <c r="AV418" s="46"/>
      <c r="AW418" s="46"/>
      <c r="AX418" s="47"/>
      <c r="AY418" s="46" t="str">
        <f xml:space="preserve"> IF(ISBLANK($A$3),"", CONCATENATE(TEXT(#REF!/$B$3,"0,00"), " ", $A$3))</f>
        <v/>
      </c>
      <c r="AZ418" s="46"/>
      <c r="BA418" s="46"/>
      <c r="BB418" s="47"/>
      <c r="BC418" s="46" t="str">
        <f xml:space="preserve"> IF(ISBLANK($A$3),"", CONCATENATE(TEXT(#REF!/$B$3,"0,00"), " ", $A$3))</f>
        <v/>
      </c>
      <c r="BD418" s="46"/>
      <c r="BE418" s="46"/>
      <c r="BF418" s="47"/>
      <c r="BG418" s="48" t="str">
        <f xml:space="preserve"> IF(ISBLANK($A$3),"", CONCATENATE(TEXT(#REF!/$B$3,"0,00"), " ", $A$3))</f>
        <v/>
      </c>
      <c r="BH418" s="35"/>
      <c r="BI418" s="35"/>
      <c r="BJ418" s="49"/>
    </row>
    <row r="419" spans="1:62" ht="13.5" customHeight="1" thickBot="1" x14ac:dyDescent="0.25">
      <c r="A419" s="1"/>
      <c r="B419" s="1"/>
      <c r="C419" s="2"/>
      <c r="D419" s="2"/>
      <c r="G419" s="2"/>
      <c r="H419" s="2"/>
      <c r="K419" s="2"/>
      <c r="L419" s="2"/>
      <c r="O419" s="2"/>
      <c r="P419" s="2"/>
      <c r="S419" s="2"/>
      <c r="T419" s="2"/>
      <c r="W419" s="2"/>
      <c r="X419" s="2"/>
      <c r="AA419" s="2"/>
      <c r="AB419" s="2"/>
      <c r="AE419" s="2"/>
      <c r="AF419" s="2"/>
      <c r="AI419" s="2"/>
      <c r="AJ419" s="2"/>
      <c r="AM419" s="2"/>
      <c r="AN419" s="2"/>
      <c r="AQ419" s="2"/>
      <c r="AR419" s="2"/>
      <c r="AU419" s="2"/>
      <c r="AV419" s="2"/>
      <c r="AY419" s="2"/>
      <c r="AZ419" s="2"/>
      <c r="BC419" s="2"/>
      <c r="BD419" s="2"/>
      <c r="BG419" s="1"/>
      <c r="BH419" s="1"/>
      <c r="BI419" s="1"/>
      <c r="BJ419" s="1"/>
    </row>
    <row r="420" spans="1:62" ht="27" customHeight="1" thickBot="1" x14ac:dyDescent="0.25">
      <c r="A420" s="14" t="s">
        <v>7</v>
      </c>
      <c r="B420" s="15" t="s">
        <v>8</v>
      </c>
      <c r="C420" s="15" t="s">
        <v>17</v>
      </c>
      <c r="D420" s="15" t="s">
        <v>11</v>
      </c>
      <c r="E420" s="15"/>
      <c r="F420" s="15"/>
      <c r="G420" s="15" t="s">
        <v>18</v>
      </c>
      <c r="H420" s="15" t="s">
        <v>11</v>
      </c>
      <c r="I420" s="15"/>
      <c r="J420" s="15"/>
      <c r="K420" s="15" t="s">
        <v>19</v>
      </c>
      <c r="L420" s="15" t="s">
        <v>11</v>
      </c>
      <c r="M420" s="15"/>
      <c r="N420" s="15"/>
      <c r="O420" s="15" t="s">
        <v>20</v>
      </c>
      <c r="P420" s="15" t="s">
        <v>11</v>
      </c>
      <c r="Q420" s="15"/>
      <c r="R420" s="15"/>
      <c r="S420" s="15" t="s">
        <v>21</v>
      </c>
      <c r="T420" s="15" t="s">
        <v>11</v>
      </c>
      <c r="U420" s="15"/>
      <c r="V420" s="15"/>
      <c r="W420" s="15" t="s">
        <v>22</v>
      </c>
      <c r="X420" s="15" t="s">
        <v>11</v>
      </c>
      <c r="Y420" s="15"/>
      <c r="Z420" s="15"/>
      <c r="AA420" s="15" t="s">
        <v>23</v>
      </c>
      <c r="AB420" s="15" t="s">
        <v>11</v>
      </c>
      <c r="AC420" s="15"/>
      <c r="AD420" s="15"/>
      <c r="AE420" s="15" t="s">
        <v>24</v>
      </c>
      <c r="AF420" s="15" t="s">
        <v>11</v>
      </c>
      <c r="AG420" s="15"/>
      <c r="AH420" s="15"/>
      <c r="AI420" s="15" t="s">
        <v>25</v>
      </c>
      <c r="AJ420" s="15" t="s">
        <v>11</v>
      </c>
      <c r="AK420" s="15"/>
      <c r="AL420" s="15"/>
      <c r="AM420" s="15" t="s">
        <v>26</v>
      </c>
      <c r="AN420" s="15" t="s">
        <v>11</v>
      </c>
      <c r="AO420" s="15"/>
      <c r="AP420" s="15"/>
      <c r="AQ420" s="15" t="s">
        <v>27</v>
      </c>
      <c r="AR420" s="15" t="s">
        <v>11</v>
      </c>
      <c r="AS420" s="15"/>
      <c r="AT420" s="15"/>
      <c r="AU420" s="15" t="s">
        <v>28</v>
      </c>
      <c r="AV420" s="15" t="s">
        <v>11</v>
      </c>
      <c r="AW420" s="15"/>
      <c r="AX420" s="15"/>
      <c r="AY420" s="15" t="s">
        <v>17</v>
      </c>
      <c r="AZ420" s="15" t="s">
        <v>11</v>
      </c>
      <c r="BA420" s="15"/>
      <c r="BB420" s="15"/>
      <c r="BC420" s="15" t="s">
        <v>18</v>
      </c>
      <c r="BD420" s="15" t="s">
        <v>11</v>
      </c>
      <c r="BE420" s="15"/>
      <c r="BF420" s="15"/>
      <c r="BG420" s="16" t="s">
        <v>9</v>
      </c>
      <c r="BH420" s="17"/>
      <c r="BI420" s="17"/>
      <c r="BJ420" s="18" t="s">
        <v>10</v>
      </c>
    </row>
    <row r="421" spans="1:62" ht="15.75" customHeight="1" thickBot="1" x14ac:dyDescent="0.25">
      <c r="A421" s="19" t="s">
        <v>30</v>
      </c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20"/>
      <c r="BH421" s="21"/>
      <c r="BI421" s="21"/>
      <c r="BJ421" s="22"/>
    </row>
    <row r="422" spans="1:62" ht="12.75" customHeight="1" x14ac:dyDescent="0.2">
      <c r="A422" s="37" t="s">
        <v>336</v>
      </c>
      <c r="B422" s="38"/>
      <c r="C422" s="25">
        <v>49426.13</v>
      </c>
      <c r="D422" s="25"/>
      <c r="E422" s="25">
        <v>25191.79</v>
      </c>
      <c r="F422" s="25"/>
      <c r="G422" s="25">
        <v>51624.5</v>
      </c>
      <c r="H422" s="25"/>
      <c r="I422" s="25">
        <v>34083</v>
      </c>
      <c r="J422" s="25"/>
      <c r="K422" s="25">
        <v>51624.5</v>
      </c>
      <c r="L422" s="25"/>
      <c r="M422" s="25">
        <v>34083</v>
      </c>
      <c r="N422" s="25"/>
      <c r="O422" s="25">
        <v>74181.72</v>
      </c>
      <c r="P422" s="25"/>
      <c r="Q422" s="25">
        <v>34083</v>
      </c>
      <c r="R422" s="25"/>
      <c r="S422" s="25">
        <v>28158.82</v>
      </c>
      <c r="T422" s="25"/>
      <c r="U422" s="25">
        <v>18590.73</v>
      </c>
      <c r="V422" s="25"/>
      <c r="W422" s="25">
        <v>122150.2</v>
      </c>
      <c r="X422" s="25"/>
      <c r="Y422" s="25">
        <v>34083</v>
      </c>
      <c r="Z422" s="25"/>
      <c r="AA422" s="25">
        <v>27004.03</v>
      </c>
      <c r="AB422" s="25"/>
      <c r="AC422" s="25">
        <v>17782.439999999999</v>
      </c>
      <c r="AD422" s="25"/>
      <c r="AE422" s="25">
        <v>101021.81</v>
      </c>
      <c r="AF422" s="25"/>
      <c r="AG422" s="25">
        <v>17853</v>
      </c>
      <c r="AH422" s="25"/>
      <c r="AI422" s="25">
        <v>51757.73</v>
      </c>
      <c r="AJ422" s="25">
        <v>51757.73</v>
      </c>
      <c r="AK422" s="25">
        <v>51757.73</v>
      </c>
      <c r="AL422" s="25">
        <v>51757.73</v>
      </c>
      <c r="AM422" s="25">
        <v>51757.73</v>
      </c>
      <c r="AN422" s="25">
        <v>51757.73</v>
      </c>
      <c r="AO422" s="25">
        <v>51757.73</v>
      </c>
      <c r="AP422" s="25">
        <v>51757.73</v>
      </c>
      <c r="AQ422" s="25">
        <v>51757.73</v>
      </c>
      <c r="AR422" s="25"/>
      <c r="AS422" s="25">
        <v>34083</v>
      </c>
      <c r="AT422" s="25"/>
      <c r="AU422" s="25">
        <v>55166.03</v>
      </c>
      <c r="AV422" s="25"/>
      <c r="AW422" s="25">
        <v>34083</v>
      </c>
      <c r="AX422" s="25"/>
      <c r="AY422" s="25">
        <v>27085</v>
      </c>
      <c r="AZ422" s="25"/>
      <c r="BA422" s="25">
        <v>20450</v>
      </c>
      <c r="BB422" s="25"/>
      <c r="BC422" s="25">
        <v>82046.399999999994</v>
      </c>
      <c r="BD422" s="25"/>
      <c r="BE422" s="25">
        <v>62728</v>
      </c>
      <c r="BF422" s="25"/>
      <c r="BG422" s="26">
        <v>824762.33</v>
      </c>
      <c r="BH422" s="35"/>
      <c r="BI422" s="35"/>
      <c r="BJ422" s="42"/>
    </row>
    <row r="423" spans="1:62" ht="13.5" customHeight="1" thickBot="1" x14ac:dyDescent="0.25">
      <c r="A423" s="53"/>
      <c r="B423" s="45"/>
      <c r="C423" s="46" t="str">
        <f xml:space="preserve"> IF(ISBLANK($A$3),"", CONCATENATE(TEXT(C422/$B$3,"0,00"), " ", $A$3))</f>
        <v/>
      </c>
      <c r="D423" s="46"/>
      <c r="E423" s="46"/>
      <c r="F423" s="47"/>
      <c r="G423" s="46" t="str">
        <f xml:space="preserve"> IF(ISBLANK($A$3),"", CONCATENATE(TEXT(G422/$B$3,"0,00"), " ", $A$3))</f>
        <v/>
      </c>
      <c r="H423" s="46"/>
      <c r="I423" s="46"/>
      <c r="J423" s="47"/>
      <c r="K423" s="46" t="str">
        <f xml:space="preserve"> IF(ISBLANK($A$3),"", CONCATENATE(TEXT(K422/$B$3,"0,00"), " ", $A$3))</f>
        <v/>
      </c>
      <c r="L423" s="46"/>
      <c r="M423" s="46"/>
      <c r="N423" s="47"/>
      <c r="O423" s="46" t="str">
        <f xml:space="preserve"> IF(ISBLANK($A$3),"", CONCATENATE(TEXT(O422/$B$3,"0,00"), " ", $A$3))</f>
        <v/>
      </c>
      <c r="P423" s="46"/>
      <c r="Q423" s="46"/>
      <c r="R423" s="47"/>
      <c r="S423" s="46" t="str">
        <f xml:space="preserve"> IF(ISBLANK($A$3),"", CONCATENATE(TEXT(S422/$B$3,"0,00"), " ", $A$3))</f>
        <v/>
      </c>
      <c r="T423" s="46"/>
      <c r="U423" s="46"/>
      <c r="V423" s="47"/>
      <c r="W423" s="46" t="str">
        <f xml:space="preserve"> IF(ISBLANK($A$3),"", CONCATENATE(TEXT(W422/$B$3,"0,00"), " ", $A$3))</f>
        <v/>
      </c>
      <c r="X423" s="46"/>
      <c r="Y423" s="46"/>
      <c r="Z423" s="47"/>
      <c r="AA423" s="46" t="str">
        <f xml:space="preserve"> IF(ISBLANK($A$3),"", CONCATENATE(TEXT(AA422/$B$3,"0,00"), " ", $A$3))</f>
        <v/>
      </c>
      <c r="AB423" s="46"/>
      <c r="AC423" s="46"/>
      <c r="AD423" s="47"/>
      <c r="AE423" s="46" t="str">
        <f xml:space="preserve"> IF(ISBLANK($A$3),"", CONCATENATE(TEXT(AE422/$B$3,"0,00"), " ", $A$3))</f>
        <v/>
      </c>
      <c r="AF423" s="46"/>
      <c r="AG423" s="46"/>
      <c r="AH423" s="47"/>
      <c r="AI423" s="46" t="str">
        <f xml:space="preserve"> IF(ISBLANK($A$3),"", CONCATENATE(TEXT(AI422/$B$3,"0,00"), " ", $A$3))</f>
        <v/>
      </c>
      <c r="AJ423" s="46"/>
      <c r="AK423" s="46"/>
      <c r="AL423" s="47"/>
      <c r="AM423" s="46" t="str">
        <f xml:space="preserve"> IF(ISBLANK($A$3),"", CONCATENATE(TEXT(AM422/$B$3,"0,00"), " ", $A$3))</f>
        <v/>
      </c>
      <c r="AN423" s="46"/>
      <c r="AO423" s="46"/>
      <c r="AP423" s="47"/>
      <c r="AQ423" s="46" t="str">
        <f xml:space="preserve"> IF(ISBLANK($A$3),"", CONCATENATE(TEXT(AQ422/$B$3,"0,00"), " ", $A$3))</f>
        <v/>
      </c>
      <c r="AR423" s="46"/>
      <c r="AS423" s="46"/>
      <c r="AT423" s="47"/>
      <c r="AU423" s="46" t="str">
        <f xml:space="preserve"> IF(ISBLANK($A$3),"", CONCATENATE(TEXT(AU422/$B$3,"0,00"), " ", $A$3))</f>
        <v/>
      </c>
      <c r="AV423" s="46"/>
      <c r="AW423" s="46"/>
      <c r="AX423" s="47"/>
      <c r="AY423" s="46" t="str">
        <f xml:space="preserve"> IF(ISBLANK($A$3),"", CONCATENATE(TEXT(AY422/$B$3,"0,00"), " ", $A$3))</f>
        <v/>
      </c>
      <c r="AZ423" s="46"/>
      <c r="BA423" s="46"/>
      <c r="BB423" s="47"/>
      <c r="BC423" s="46" t="str">
        <f xml:space="preserve"> IF(ISBLANK($A$3),"", CONCATENATE(TEXT(BC422/$B$3,"0,00"), " ", $A$3))</f>
        <v/>
      </c>
      <c r="BD423" s="46"/>
      <c r="BE423" s="46"/>
      <c r="BF423" s="47"/>
      <c r="BG423" s="48" t="str">
        <f xml:space="preserve"> IF(ISBLANK($A$3),"", CONCATENATE(TEXT(BG422/$B$3,"0,00"), " ", $A$3))</f>
        <v/>
      </c>
      <c r="BH423" s="35"/>
      <c r="BI423" s="35"/>
      <c r="BJ423" s="49"/>
    </row>
    <row r="424" spans="1:62" ht="12.75" customHeight="1" x14ac:dyDescent="0.2">
      <c r="A424" s="50" t="str">
        <f>CHAR(160)</f>
        <v> </v>
      </c>
      <c r="B424" s="50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35"/>
      <c r="BI424" s="35"/>
      <c r="BJ424" s="35"/>
    </row>
    <row r="425" spans="1:62" ht="12.75" customHeight="1" x14ac:dyDescent="0.2">
      <c r="A425" s="1"/>
      <c r="B425" s="4"/>
      <c r="C425" s="4"/>
      <c r="D425" s="4"/>
      <c r="G425" s="5"/>
      <c r="H425" s="5"/>
      <c r="I425" s="5"/>
      <c r="J425" s="1"/>
      <c r="M425" s="1"/>
    </row>
    <row r="426" spans="1:62" ht="15" customHeight="1" x14ac:dyDescent="0.25">
      <c r="A426" s="4"/>
      <c r="B426" s="7" t="s">
        <v>213</v>
      </c>
      <c r="C426" s="1"/>
      <c r="D426" s="1"/>
      <c r="G426" s="1"/>
      <c r="H426" s="1"/>
      <c r="I426" s="1"/>
      <c r="J426" s="1"/>
      <c r="M426" s="1"/>
      <c r="P426" s="8"/>
    </row>
    <row r="427" spans="1:62" ht="8.25" customHeight="1" x14ac:dyDescent="0.25">
      <c r="A427" s="4"/>
      <c r="B427" s="7"/>
      <c r="C427" s="1"/>
      <c r="D427" s="1"/>
      <c r="G427" s="1"/>
      <c r="H427" s="1"/>
      <c r="I427" s="1"/>
      <c r="J427" s="1"/>
      <c r="M427" s="1"/>
      <c r="P427" s="8"/>
    </row>
    <row r="428" spans="1:62" ht="12.75" customHeight="1" x14ac:dyDescent="0.2">
      <c r="A428" s="9" t="s">
        <v>214</v>
      </c>
      <c r="Q428" s="9"/>
      <c r="R428" s="9"/>
      <c r="S428" s="9"/>
    </row>
    <row r="429" spans="1:62" ht="12.75" customHeight="1" x14ac:dyDescent="0.2">
      <c r="A429" s="1" t="s">
        <v>13</v>
      </c>
      <c r="B429" s="10"/>
      <c r="C429" s="1"/>
      <c r="D429" s="1"/>
      <c r="G429" s="5"/>
      <c r="H429" s="5"/>
      <c r="I429" s="5"/>
      <c r="J429" s="1" t="s">
        <v>1</v>
      </c>
      <c r="M429" s="1"/>
      <c r="P429" s="11" t="s">
        <v>66</v>
      </c>
    </row>
    <row r="430" spans="1:62" ht="12.75" customHeight="1" x14ac:dyDescent="0.2">
      <c r="A430" s="10" t="s">
        <v>50</v>
      </c>
      <c r="B430" s="1"/>
      <c r="C430" s="1"/>
      <c r="D430" s="1"/>
      <c r="G430" s="5"/>
      <c r="H430" s="5"/>
      <c r="I430" s="5"/>
      <c r="J430" s="1" t="s">
        <v>2</v>
      </c>
      <c r="M430" s="1"/>
      <c r="P430" s="12"/>
    </row>
    <row r="431" spans="1:62" ht="12.75" customHeight="1" x14ac:dyDescent="0.2">
      <c r="A431" s="1" t="s">
        <v>3</v>
      </c>
      <c r="B431" s="10" t="s">
        <v>16</v>
      </c>
      <c r="C431" s="1"/>
      <c r="D431" s="1"/>
      <c r="G431" s="5"/>
      <c r="H431" s="5"/>
      <c r="I431" s="5"/>
      <c r="J431" s="1" t="s">
        <v>4</v>
      </c>
      <c r="M431" s="1"/>
      <c r="P431" s="12">
        <v>45824</v>
      </c>
    </row>
    <row r="432" spans="1:62" ht="12.75" customHeight="1" x14ac:dyDescent="0.2">
      <c r="A432" s="1" t="s">
        <v>5</v>
      </c>
      <c r="B432" s="13">
        <v>0</v>
      </c>
      <c r="C432" s="1"/>
      <c r="D432" s="1"/>
      <c r="G432" s="5"/>
      <c r="H432" s="5"/>
      <c r="I432" s="5"/>
      <c r="J432" s="1" t="s">
        <v>6</v>
      </c>
      <c r="M432" s="1"/>
      <c r="P432" s="12"/>
    </row>
    <row r="433" spans="1:62" ht="12.75" customHeight="1" x14ac:dyDescent="0.2">
      <c r="A433" s="4"/>
      <c r="B433" s="4"/>
      <c r="C433" s="1"/>
      <c r="D433" s="1"/>
      <c r="G433" s="5"/>
      <c r="H433" s="5"/>
      <c r="I433" s="5"/>
      <c r="J433" s="1"/>
      <c r="M433" s="1"/>
    </row>
    <row r="434" spans="1:62" ht="13.5" customHeight="1" thickBot="1" x14ac:dyDescent="0.25">
      <c r="A434" s="1"/>
      <c r="B434" s="1"/>
      <c r="C434" s="2"/>
      <c r="D434" s="2"/>
      <c r="G434" s="2"/>
      <c r="H434" s="2"/>
      <c r="K434" s="2"/>
      <c r="L434" s="2"/>
      <c r="O434" s="2"/>
      <c r="P434" s="2"/>
      <c r="S434" s="2"/>
      <c r="T434" s="2"/>
      <c r="W434" s="2"/>
      <c r="X434" s="2"/>
      <c r="AA434" s="2"/>
      <c r="AB434" s="2"/>
      <c r="AE434" s="2"/>
      <c r="AF434" s="2"/>
      <c r="AI434" s="2"/>
      <c r="AJ434" s="2"/>
      <c r="AM434" s="2"/>
      <c r="AN434" s="2"/>
      <c r="AQ434" s="2"/>
      <c r="AR434" s="2"/>
      <c r="AU434" s="2"/>
      <c r="AV434" s="2"/>
      <c r="AY434" s="2"/>
      <c r="AZ434" s="2"/>
      <c r="BC434" s="2"/>
      <c r="BD434" s="2"/>
      <c r="BG434" s="1"/>
      <c r="BH434" s="1"/>
      <c r="BI434" s="1"/>
      <c r="BJ434" s="1"/>
    </row>
    <row r="435" spans="1:62" ht="27" customHeight="1" thickBot="1" x14ac:dyDescent="0.25">
      <c r="A435" s="14" t="s">
        <v>7</v>
      </c>
      <c r="B435" s="15" t="s">
        <v>8</v>
      </c>
      <c r="C435" s="15" t="s">
        <v>17</v>
      </c>
      <c r="D435" s="15" t="s">
        <v>11</v>
      </c>
      <c r="E435" s="15"/>
      <c r="F435" s="15"/>
      <c r="G435" s="15" t="s">
        <v>18</v>
      </c>
      <c r="H435" s="15" t="s">
        <v>11</v>
      </c>
      <c r="I435" s="15"/>
      <c r="J435" s="15"/>
      <c r="K435" s="15" t="s">
        <v>19</v>
      </c>
      <c r="L435" s="15" t="s">
        <v>11</v>
      </c>
      <c r="M435" s="15"/>
      <c r="N435" s="15"/>
      <c r="O435" s="15" t="s">
        <v>20</v>
      </c>
      <c r="P435" s="15" t="s">
        <v>11</v>
      </c>
      <c r="Q435" s="15"/>
      <c r="R435" s="15"/>
      <c r="S435" s="15" t="s">
        <v>21</v>
      </c>
      <c r="T435" s="15" t="s">
        <v>11</v>
      </c>
      <c r="U435" s="15"/>
      <c r="V435" s="15"/>
      <c r="W435" s="15" t="s">
        <v>22</v>
      </c>
      <c r="X435" s="15" t="s">
        <v>11</v>
      </c>
      <c r="Y435" s="15"/>
      <c r="Z435" s="15"/>
      <c r="AA435" s="15" t="s">
        <v>23</v>
      </c>
      <c r="AB435" s="15" t="s">
        <v>11</v>
      </c>
      <c r="AC435" s="15"/>
      <c r="AD435" s="15"/>
      <c r="AE435" s="15" t="s">
        <v>24</v>
      </c>
      <c r="AF435" s="15" t="s">
        <v>11</v>
      </c>
      <c r="AG435" s="15"/>
      <c r="AH435" s="15"/>
      <c r="AI435" s="15" t="s">
        <v>25</v>
      </c>
      <c r="AJ435" s="15" t="s">
        <v>11</v>
      </c>
      <c r="AK435" s="15"/>
      <c r="AL435" s="15"/>
      <c r="AM435" s="15" t="s">
        <v>26</v>
      </c>
      <c r="AN435" s="15" t="s">
        <v>11</v>
      </c>
      <c r="AO435" s="15"/>
      <c r="AP435" s="15"/>
      <c r="AQ435" s="15" t="s">
        <v>27</v>
      </c>
      <c r="AR435" s="15" t="s">
        <v>11</v>
      </c>
      <c r="AS435" s="15"/>
      <c r="AT435" s="15"/>
      <c r="AU435" s="15" t="s">
        <v>28</v>
      </c>
      <c r="AV435" s="15" t="s">
        <v>11</v>
      </c>
      <c r="AW435" s="15"/>
      <c r="AX435" s="15"/>
      <c r="AY435" s="15" t="s">
        <v>17</v>
      </c>
      <c r="AZ435" s="15" t="s">
        <v>11</v>
      </c>
      <c r="BA435" s="15"/>
      <c r="BB435" s="15"/>
      <c r="BC435" s="15" t="s">
        <v>18</v>
      </c>
      <c r="BD435" s="15" t="s">
        <v>11</v>
      </c>
      <c r="BE435" s="15"/>
      <c r="BF435" s="15"/>
      <c r="BG435" s="16" t="s">
        <v>9</v>
      </c>
      <c r="BH435" s="17"/>
      <c r="BI435" s="17"/>
      <c r="BJ435" s="18" t="s">
        <v>10</v>
      </c>
    </row>
    <row r="436" spans="1:62" ht="15.75" customHeight="1" thickBot="1" x14ac:dyDescent="0.25">
      <c r="A436" s="19" t="s">
        <v>29</v>
      </c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20"/>
      <c r="BH436" s="21"/>
      <c r="BI436" s="21"/>
      <c r="BJ436" s="22"/>
    </row>
    <row r="437" spans="1:62" x14ac:dyDescent="0.2">
      <c r="A437" s="23"/>
      <c r="B437" s="24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>
        <v>21581.17</v>
      </c>
      <c r="X437" s="25"/>
      <c r="Y437" s="25">
        <v>15524.66</v>
      </c>
      <c r="Z437" s="25"/>
      <c r="AA437" s="25">
        <v>41333.67</v>
      </c>
      <c r="AB437" s="25"/>
      <c r="AC437" s="25">
        <v>29638</v>
      </c>
      <c r="AD437" s="25"/>
      <c r="AE437" s="25">
        <v>41333.67</v>
      </c>
      <c r="AF437" s="25"/>
      <c r="AG437" s="25">
        <v>29638</v>
      </c>
      <c r="AH437" s="25"/>
      <c r="AI437" s="25">
        <v>82047.27</v>
      </c>
      <c r="AJ437" s="25"/>
      <c r="AK437" s="25">
        <v>29638</v>
      </c>
      <c r="AL437" s="25"/>
      <c r="AM437" s="25">
        <v>77055.81</v>
      </c>
      <c r="AN437" s="25"/>
      <c r="AO437" s="25">
        <v>23194.959999999999</v>
      </c>
      <c r="AP437" s="25"/>
      <c r="AQ437" s="25">
        <v>41333.67</v>
      </c>
      <c r="AR437" s="25"/>
      <c r="AS437" s="25">
        <v>29638</v>
      </c>
      <c r="AT437" s="25"/>
      <c r="AU437" s="25">
        <v>47467.45</v>
      </c>
      <c r="AV437" s="25"/>
      <c r="AW437" s="25">
        <v>29638</v>
      </c>
      <c r="AX437" s="25"/>
      <c r="AY437" s="25">
        <v>21639.599999999999</v>
      </c>
      <c r="AZ437" s="25"/>
      <c r="BA437" s="25">
        <v>17783</v>
      </c>
      <c r="BB437" s="25"/>
      <c r="BC437" s="25">
        <v>49724.97</v>
      </c>
      <c r="BD437" s="25"/>
      <c r="BE437" s="25">
        <v>24040</v>
      </c>
      <c r="BF437" s="25"/>
      <c r="BG437" s="26">
        <v>423517.28</v>
      </c>
      <c r="BH437" s="27"/>
      <c r="BI437" s="28"/>
      <c r="BJ437" s="29"/>
    </row>
    <row r="438" spans="1:62" hidden="1" x14ac:dyDescent="0.2">
      <c r="A438" s="30"/>
      <c r="B438" s="31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G438" s="32"/>
      <c r="AH438" s="32"/>
      <c r="AI438" s="32"/>
      <c r="AJ438" s="32"/>
      <c r="AK438" s="32"/>
      <c r="AL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G438" s="33"/>
      <c r="BH438" s="34"/>
      <c r="BI438" s="35"/>
      <c r="BJ438" s="36"/>
    </row>
    <row r="439" spans="1:62" ht="13.5" hidden="1" thickBot="1" x14ac:dyDescent="0.25">
      <c r="A439" s="30"/>
      <c r="B439" s="31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2"/>
      <c r="AK439" s="32"/>
      <c r="AL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G439" s="33"/>
      <c r="BH439" s="34"/>
      <c r="BI439" s="35"/>
      <c r="BJ439" s="36"/>
    </row>
    <row r="440" spans="1:62" ht="13.5" customHeight="1" thickBot="1" x14ac:dyDescent="0.25">
      <c r="A440" s="44"/>
      <c r="B440" s="45"/>
      <c r="C440" s="46" t="str">
        <f xml:space="preserve"> IF(ISBLANK($A$3),"", CONCATENATE(TEXT(#REF!/$B$3,"0,00"), " ", $A$3))</f>
        <v/>
      </c>
      <c r="D440" s="46"/>
      <c r="E440" s="46"/>
      <c r="F440" s="47"/>
      <c r="G440" s="46" t="str">
        <f xml:space="preserve"> IF(ISBLANK($A$3),"", CONCATENATE(TEXT(#REF!/$B$3,"0,00"), " ", $A$3))</f>
        <v/>
      </c>
      <c r="H440" s="46"/>
      <c r="I440" s="46"/>
      <c r="J440" s="47"/>
      <c r="K440" s="46" t="str">
        <f xml:space="preserve"> IF(ISBLANK($A$3),"", CONCATENATE(TEXT(#REF!/$B$3,"0,00"), " ", $A$3))</f>
        <v/>
      </c>
      <c r="L440" s="46"/>
      <c r="M440" s="46"/>
      <c r="N440" s="47"/>
      <c r="O440" s="46" t="str">
        <f xml:space="preserve"> IF(ISBLANK($A$3),"", CONCATENATE(TEXT(#REF!/$B$3,"0,00"), " ", $A$3))</f>
        <v/>
      </c>
      <c r="P440" s="46"/>
      <c r="Q440" s="46"/>
      <c r="R440" s="47"/>
      <c r="S440" s="46" t="str">
        <f xml:space="preserve"> IF(ISBLANK($A$3),"", CONCATENATE(TEXT(#REF!/$B$3,"0,00"), " ", $A$3))</f>
        <v/>
      </c>
      <c r="T440" s="46"/>
      <c r="U440" s="46"/>
      <c r="V440" s="47"/>
      <c r="W440" s="46" t="str">
        <f xml:space="preserve"> IF(ISBLANK($A$3),"", CONCATENATE(TEXT(#REF!/$B$3,"0,00"), " ", $A$3))</f>
        <v/>
      </c>
      <c r="X440" s="46"/>
      <c r="Y440" s="46"/>
      <c r="Z440" s="47"/>
      <c r="AA440" s="46" t="str">
        <f xml:space="preserve"> IF(ISBLANK($A$3),"", CONCATENATE(TEXT(#REF!/$B$3,"0,00"), " ", $A$3))</f>
        <v/>
      </c>
      <c r="AB440" s="46"/>
      <c r="AC440" s="46"/>
      <c r="AD440" s="47"/>
      <c r="AE440" s="46" t="str">
        <f xml:space="preserve"> IF(ISBLANK($A$3),"", CONCATENATE(TEXT(#REF!/$B$3,"0,00"), " ", $A$3))</f>
        <v/>
      </c>
      <c r="AF440" s="46"/>
      <c r="AG440" s="46"/>
      <c r="AH440" s="47"/>
      <c r="AI440" s="46" t="str">
        <f xml:space="preserve"> IF(ISBLANK($A$3),"", CONCATENATE(TEXT(#REF!/$B$3,"0,00"), " ", $A$3))</f>
        <v/>
      </c>
      <c r="AJ440" s="46"/>
      <c r="AK440" s="46"/>
      <c r="AL440" s="47"/>
      <c r="AM440" s="46" t="str">
        <f xml:space="preserve"> IF(ISBLANK($A$3),"", CONCATENATE(TEXT(#REF!/$B$3,"0,00"), " ", $A$3))</f>
        <v/>
      </c>
      <c r="AN440" s="46"/>
      <c r="AO440" s="46"/>
      <c r="AP440" s="47"/>
      <c r="AQ440" s="46" t="str">
        <f xml:space="preserve"> IF(ISBLANK($A$3),"", CONCATENATE(TEXT(#REF!/$B$3,"0,00"), " ", $A$3))</f>
        <v/>
      </c>
      <c r="AR440" s="46"/>
      <c r="AS440" s="46"/>
      <c r="AT440" s="47"/>
      <c r="AU440" s="46" t="str">
        <f xml:space="preserve"> IF(ISBLANK($A$3),"", CONCATENATE(TEXT(#REF!/$B$3,"0,00"), " ", $A$3))</f>
        <v/>
      </c>
      <c r="AV440" s="46"/>
      <c r="AW440" s="46"/>
      <c r="AX440" s="47"/>
      <c r="AY440" s="46" t="str">
        <f xml:space="preserve"> IF(ISBLANK($A$3),"", CONCATENATE(TEXT(#REF!/$B$3,"0,00"), " ", $A$3))</f>
        <v/>
      </c>
      <c r="AZ440" s="46"/>
      <c r="BA440" s="46"/>
      <c r="BB440" s="47"/>
      <c r="BC440" s="46" t="str">
        <f xml:space="preserve"> IF(ISBLANK($A$3),"", CONCATENATE(TEXT(#REF!/$B$3,"0,00"), " ", $A$3))</f>
        <v/>
      </c>
      <c r="BD440" s="46"/>
      <c r="BE440" s="46"/>
      <c r="BF440" s="47"/>
      <c r="BG440" s="48" t="str">
        <f xml:space="preserve"> IF(ISBLANK($A$3),"", CONCATENATE(TEXT(#REF!/$B$3,"0,00"), " ", $A$3))</f>
        <v/>
      </c>
      <c r="BH440" s="35"/>
      <c r="BI440" s="35"/>
      <c r="BJ440" s="49"/>
    </row>
    <row r="441" spans="1:62" ht="13.5" customHeight="1" thickBot="1" x14ac:dyDescent="0.25">
      <c r="A441" s="1"/>
      <c r="B441" s="1"/>
      <c r="C441" s="2"/>
      <c r="D441" s="2"/>
      <c r="G441" s="2"/>
      <c r="H441" s="2"/>
      <c r="K441" s="2"/>
      <c r="L441" s="2"/>
      <c r="O441" s="2"/>
      <c r="P441" s="2"/>
      <c r="S441" s="2"/>
      <c r="T441" s="2"/>
      <c r="W441" s="2"/>
      <c r="X441" s="2"/>
      <c r="AA441" s="2"/>
      <c r="AB441" s="2"/>
      <c r="AE441" s="2"/>
      <c r="AF441" s="2"/>
      <c r="AI441" s="2"/>
      <c r="AJ441" s="2"/>
      <c r="AM441" s="2"/>
      <c r="AN441" s="2"/>
      <c r="AQ441" s="2"/>
      <c r="AR441" s="2"/>
      <c r="AU441" s="2"/>
      <c r="AV441" s="2"/>
      <c r="AY441" s="2"/>
      <c r="AZ441" s="2"/>
      <c r="BC441" s="2"/>
      <c r="BD441" s="2"/>
      <c r="BG441" s="1"/>
      <c r="BH441" s="1"/>
      <c r="BI441" s="1"/>
      <c r="BJ441" s="1"/>
    </row>
    <row r="442" spans="1:62" ht="27" customHeight="1" thickBot="1" x14ac:dyDescent="0.25">
      <c r="A442" s="14" t="s">
        <v>7</v>
      </c>
      <c r="B442" s="15" t="s">
        <v>8</v>
      </c>
      <c r="C442" s="15" t="s">
        <v>17</v>
      </c>
      <c r="D442" s="15" t="s">
        <v>11</v>
      </c>
      <c r="E442" s="15"/>
      <c r="F442" s="15"/>
      <c r="G442" s="15" t="s">
        <v>18</v>
      </c>
      <c r="H442" s="15" t="s">
        <v>11</v>
      </c>
      <c r="I442" s="15"/>
      <c r="J442" s="15"/>
      <c r="K442" s="15" t="s">
        <v>19</v>
      </c>
      <c r="L442" s="15" t="s">
        <v>11</v>
      </c>
      <c r="M442" s="15"/>
      <c r="N442" s="15"/>
      <c r="O442" s="15" t="s">
        <v>20</v>
      </c>
      <c r="P442" s="15" t="s">
        <v>11</v>
      </c>
      <c r="Q442" s="15"/>
      <c r="R442" s="15"/>
      <c r="S442" s="15" t="s">
        <v>21</v>
      </c>
      <c r="T442" s="15" t="s">
        <v>11</v>
      </c>
      <c r="U442" s="15"/>
      <c r="V442" s="15"/>
      <c r="W442" s="15" t="s">
        <v>22</v>
      </c>
      <c r="X442" s="15" t="s">
        <v>11</v>
      </c>
      <c r="Y442" s="15"/>
      <c r="Z442" s="15"/>
      <c r="AA442" s="15" t="s">
        <v>23</v>
      </c>
      <c r="AB442" s="15" t="s">
        <v>11</v>
      </c>
      <c r="AC442" s="15"/>
      <c r="AD442" s="15"/>
      <c r="AE442" s="15" t="s">
        <v>24</v>
      </c>
      <c r="AF442" s="15" t="s">
        <v>11</v>
      </c>
      <c r="AG442" s="15"/>
      <c r="AH442" s="15"/>
      <c r="AI442" s="15" t="s">
        <v>25</v>
      </c>
      <c r="AJ442" s="15" t="s">
        <v>11</v>
      </c>
      <c r="AK442" s="15"/>
      <c r="AL442" s="15"/>
      <c r="AM442" s="15" t="s">
        <v>26</v>
      </c>
      <c r="AN442" s="15" t="s">
        <v>11</v>
      </c>
      <c r="AO442" s="15"/>
      <c r="AP442" s="15"/>
      <c r="AQ442" s="15" t="s">
        <v>27</v>
      </c>
      <c r="AR442" s="15" t="s">
        <v>11</v>
      </c>
      <c r="AS442" s="15"/>
      <c r="AT442" s="15"/>
      <c r="AU442" s="15" t="s">
        <v>28</v>
      </c>
      <c r="AV442" s="15" t="s">
        <v>11</v>
      </c>
      <c r="AW442" s="15"/>
      <c r="AX442" s="15"/>
      <c r="AY442" s="15" t="s">
        <v>17</v>
      </c>
      <c r="AZ442" s="15" t="s">
        <v>11</v>
      </c>
      <c r="BA442" s="15"/>
      <c r="BB442" s="15"/>
      <c r="BC442" s="15" t="s">
        <v>18</v>
      </c>
      <c r="BD442" s="15" t="s">
        <v>11</v>
      </c>
      <c r="BE442" s="15"/>
      <c r="BF442" s="15"/>
      <c r="BG442" s="16" t="s">
        <v>9</v>
      </c>
      <c r="BH442" s="17"/>
      <c r="BI442" s="17"/>
      <c r="BJ442" s="18" t="s">
        <v>10</v>
      </c>
    </row>
    <row r="443" spans="1:62" ht="15.75" customHeight="1" thickBot="1" x14ac:dyDescent="0.25">
      <c r="A443" s="19" t="s">
        <v>30</v>
      </c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20"/>
      <c r="BH443" s="21"/>
      <c r="BI443" s="21"/>
      <c r="BJ443" s="22"/>
    </row>
    <row r="444" spans="1:62" ht="12.75" customHeight="1" x14ac:dyDescent="0.2">
      <c r="A444" s="37" t="s">
        <v>336</v>
      </c>
      <c r="B444" s="38"/>
      <c r="C444" s="52">
        <f>SUM(Лист1!E425:E443)-SUM(Лист1!F425:F443)</f>
        <v>0</v>
      </c>
      <c r="D444" s="52"/>
      <c r="E444" s="39"/>
      <c r="F444" s="40"/>
      <c r="G444" s="52">
        <f>SUM(Лист1!I425:I443)-SUM(Лист1!J425:J443)</f>
        <v>0</v>
      </c>
      <c r="H444" s="52"/>
      <c r="I444" s="39"/>
      <c r="J444" s="40"/>
      <c r="K444" s="52">
        <f>SUM(Лист1!M425:M443)-SUM(Лист1!N425:N443)</f>
        <v>0</v>
      </c>
      <c r="L444" s="52"/>
      <c r="M444" s="39"/>
      <c r="N444" s="40"/>
      <c r="O444" s="52">
        <f>SUM(Лист1!Q425:Q443)-SUM(Лист1!R425:R443)</f>
        <v>0</v>
      </c>
      <c r="P444" s="52"/>
      <c r="Q444" s="39"/>
      <c r="R444" s="40"/>
      <c r="S444" s="52">
        <f>SUM(Лист1!U425:U443)-SUM(Лист1!V425:V443)</f>
        <v>0</v>
      </c>
      <c r="T444" s="52"/>
      <c r="U444" s="39"/>
      <c r="V444" s="40"/>
      <c r="W444" s="25">
        <v>21581.17</v>
      </c>
      <c r="X444" s="25"/>
      <c r="Y444" s="25">
        <v>15524.66</v>
      </c>
      <c r="Z444" s="25"/>
      <c r="AA444" s="25">
        <v>41333.67</v>
      </c>
      <c r="AB444" s="25"/>
      <c r="AC444" s="25">
        <v>29638</v>
      </c>
      <c r="AD444" s="25"/>
      <c r="AE444" s="25">
        <v>41333.67</v>
      </c>
      <c r="AF444" s="25"/>
      <c r="AG444" s="25">
        <v>29638</v>
      </c>
      <c r="AH444" s="25"/>
      <c r="AI444" s="25">
        <v>82047.27</v>
      </c>
      <c r="AJ444" s="25"/>
      <c r="AK444" s="25">
        <v>29638</v>
      </c>
      <c r="AL444" s="25"/>
      <c r="AM444" s="25">
        <v>77055.81</v>
      </c>
      <c r="AN444" s="25"/>
      <c r="AO444" s="25">
        <v>23194.959999999999</v>
      </c>
      <c r="AP444" s="25"/>
      <c r="AQ444" s="25">
        <v>41333.67</v>
      </c>
      <c r="AR444" s="25"/>
      <c r="AS444" s="25">
        <v>29638</v>
      </c>
      <c r="AT444" s="25"/>
      <c r="AU444" s="25">
        <v>47467.45</v>
      </c>
      <c r="AV444" s="25"/>
      <c r="AW444" s="25">
        <v>29638</v>
      </c>
      <c r="AX444" s="25"/>
      <c r="AY444" s="25">
        <v>21639.599999999999</v>
      </c>
      <c r="AZ444" s="25"/>
      <c r="BA444" s="25">
        <v>17783</v>
      </c>
      <c r="BB444" s="25"/>
      <c r="BC444" s="25">
        <v>49724.97</v>
      </c>
      <c r="BD444" s="25"/>
      <c r="BE444" s="25">
        <v>24040</v>
      </c>
      <c r="BF444" s="25"/>
      <c r="BG444" s="26">
        <v>423517.28</v>
      </c>
      <c r="BH444" s="35"/>
      <c r="BI444" s="35"/>
      <c r="BJ444" s="42"/>
    </row>
    <row r="445" spans="1:62" ht="13.5" customHeight="1" thickBot="1" x14ac:dyDescent="0.25">
      <c r="A445" s="53"/>
      <c r="B445" s="45"/>
      <c r="C445" s="46" t="str">
        <f xml:space="preserve"> IF(ISBLANK($A$3),"", CONCATENATE(TEXT(C444/$B$3,"0,00"), " ", $A$3))</f>
        <v/>
      </c>
      <c r="D445" s="46"/>
      <c r="E445" s="46"/>
      <c r="F445" s="47"/>
      <c r="G445" s="46" t="str">
        <f xml:space="preserve"> IF(ISBLANK($A$3),"", CONCATENATE(TEXT(G444/$B$3,"0,00"), " ", $A$3))</f>
        <v/>
      </c>
      <c r="H445" s="46"/>
      <c r="I445" s="46"/>
      <c r="J445" s="47"/>
      <c r="K445" s="46" t="str">
        <f xml:space="preserve"> IF(ISBLANK($A$3),"", CONCATENATE(TEXT(K444/$B$3,"0,00"), " ", $A$3))</f>
        <v/>
      </c>
      <c r="L445" s="46"/>
      <c r="M445" s="46"/>
      <c r="N445" s="47"/>
      <c r="O445" s="46" t="str">
        <f xml:space="preserve"> IF(ISBLANK($A$3),"", CONCATENATE(TEXT(O444/$B$3,"0,00"), " ", $A$3))</f>
        <v/>
      </c>
      <c r="P445" s="46"/>
      <c r="Q445" s="46"/>
      <c r="R445" s="47"/>
      <c r="S445" s="46" t="str">
        <f xml:space="preserve"> IF(ISBLANK($A$3),"", CONCATENATE(TEXT(S444/$B$3,"0,00"), " ", $A$3))</f>
        <v/>
      </c>
      <c r="T445" s="46"/>
      <c r="U445" s="46"/>
      <c r="V445" s="47"/>
      <c r="W445" s="46" t="str">
        <f xml:space="preserve"> IF(ISBLANK($A$3),"", CONCATENATE(TEXT(W444/$B$3,"0,00"), " ", $A$3))</f>
        <v/>
      </c>
      <c r="X445" s="46"/>
      <c r="Y445" s="46"/>
      <c r="Z445" s="47"/>
      <c r="AA445" s="46" t="str">
        <f xml:space="preserve"> IF(ISBLANK($A$3),"", CONCATENATE(TEXT(AA444/$B$3,"0,00"), " ", $A$3))</f>
        <v/>
      </c>
      <c r="AB445" s="46"/>
      <c r="AC445" s="46"/>
      <c r="AD445" s="47"/>
      <c r="AE445" s="46" t="str">
        <f xml:space="preserve"> IF(ISBLANK($A$3),"", CONCATENATE(TEXT(AE444/$B$3,"0,00"), " ", $A$3))</f>
        <v/>
      </c>
      <c r="AF445" s="46"/>
      <c r="AG445" s="46"/>
      <c r="AH445" s="47"/>
      <c r="AI445" s="46" t="str">
        <f xml:space="preserve"> IF(ISBLANK($A$3),"", CONCATENATE(TEXT(AI444/$B$3,"0,00"), " ", $A$3))</f>
        <v/>
      </c>
      <c r="AJ445" s="46"/>
      <c r="AK445" s="46"/>
      <c r="AL445" s="47"/>
      <c r="AM445" s="46" t="str">
        <f xml:space="preserve"> IF(ISBLANK($A$3),"", CONCATENATE(TEXT(AM444/$B$3,"0,00"), " ", $A$3))</f>
        <v/>
      </c>
      <c r="AN445" s="46"/>
      <c r="AO445" s="46"/>
      <c r="AP445" s="47"/>
      <c r="AQ445" s="46" t="str">
        <f xml:space="preserve"> IF(ISBLANK($A$3),"", CONCATENATE(TEXT(AQ444/$B$3,"0,00"), " ", $A$3))</f>
        <v/>
      </c>
      <c r="AR445" s="46"/>
      <c r="AS445" s="46"/>
      <c r="AT445" s="47"/>
      <c r="AU445" s="46" t="str">
        <f xml:space="preserve"> IF(ISBLANK($A$3),"", CONCATENATE(TEXT(AU444/$B$3,"0,00"), " ", $A$3))</f>
        <v/>
      </c>
      <c r="AV445" s="46"/>
      <c r="AW445" s="46"/>
      <c r="AX445" s="47"/>
      <c r="AY445" s="46" t="str">
        <f xml:space="preserve"> IF(ISBLANK($A$3),"", CONCATENATE(TEXT(AY444/$B$3,"0,00"), " ", $A$3))</f>
        <v/>
      </c>
      <c r="AZ445" s="46"/>
      <c r="BA445" s="46"/>
      <c r="BB445" s="47"/>
      <c r="BC445" s="46" t="str">
        <f xml:space="preserve"> IF(ISBLANK($A$3),"", CONCATENATE(TEXT(BC444/$B$3,"0,00"), " ", $A$3))</f>
        <v/>
      </c>
      <c r="BD445" s="46"/>
      <c r="BE445" s="46"/>
      <c r="BF445" s="47"/>
      <c r="BG445" s="48" t="str">
        <f xml:space="preserve"> IF(ISBLANK($A$3),"", CONCATENATE(TEXT(BG444/$B$3,"0,00"), " ", $A$3))</f>
        <v/>
      </c>
      <c r="BH445" s="35"/>
      <c r="BI445" s="35"/>
      <c r="BJ445" s="49"/>
    </row>
    <row r="446" spans="1:62" ht="12.75" customHeight="1" x14ac:dyDescent="0.2">
      <c r="A446" s="50" t="str">
        <f>CHAR(160)</f>
        <v> </v>
      </c>
      <c r="B446" s="50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35"/>
      <c r="BI446" s="35"/>
      <c r="BJ446" s="35"/>
    </row>
    <row r="447" spans="1:62" ht="12.75" customHeight="1" x14ac:dyDescent="0.2">
      <c r="A447" s="1"/>
      <c r="B447" s="4"/>
      <c r="C447" s="4"/>
      <c r="D447" s="4"/>
      <c r="G447" s="5"/>
      <c r="H447" s="5"/>
      <c r="I447" s="5"/>
      <c r="J447" s="1"/>
      <c r="M447" s="1"/>
    </row>
    <row r="448" spans="1:62" ht="15" customHeight="1" x14ac:dyDescent="0.25">
      <c r="A448" s="4"/>
      <c r="B448" s="7" t="s">
        <v>215</v>
      </c>
      <c r="C448" s="1"/>
      <c r="D448" s="1"/>
      <c r="G448" s="1"/>
      <c r="H448" s="1"/>
      <c r="I448" s="1"/>
      <c r="J448" s="1"/>
      <c r="M448" s="1"/>
      <c r="P448" s="8"/>
    </row>
    <row r="449" spans="1:62" ht="8.25" customHeight="1" x14ac:dyDescent="0.25">
      <c r="A449" s="4"/>
      <c r="B449" s="7"/>
      <c r="C449" s="1"/>
      <c r="D449" s="1"/>
      <c r="G449" s="1"/>
      <c r="H449" s="1"/>
      <c r="I449" s="1"/>
      <c r="J449" s="1"/>
      <c r="M449" s="1"/>
      <c r="P449" s="8"/>
    </row>
    <row r="450" spans="1:62" ht="12.75" customHeight="1" x14ac:dyDescent="0.2">
      <c r="A450" s="9" t="s">
        <v>216</v>
      </c>
      <c r="Q450" s="9"/>
      <c r="R450" s="9"/>
      <c r="S450" s="9"/>
    </row>
    <row r="451" spans="1:62" ht="12.75" customHeight="1" x14ac:dyDescent="0.2">
      <c r="A451" s="1" t="s">
        <v>13</v>
      </c>
      <c r="B451" s="10"/>
      <c r="C451" s="1"/>
      <c r="D451" s="1"/>
      <c r="G451" s="5"/>
      <c r="H451" s="5"/>
      <c r="I451" s="5"/>
      <c r="J451" s="1" t="s">
        <v>1</v>
      </c>
      <c r="M451" s="1"/>
      <c r="P451" s="11" t="s">
        <v>67</v>
      </c>
    </row>
    <row r="452" spans="1:62" ht="12.75" customHeight="1" x14ac:dyDescent="0.2">
      <c r="A452" s="10" t="s">
        <v>68</v>
      </c>
      <c r="B452" s="1"/>
      <c r="C452" s="1"/>
      <c r="D452" s="1"/>
      <c r="G452" s="5"/>
      <c r="H452" s="5"/>
      <c r="I452" s="5"/>
      <c r="J452" s="1" t="s">
        <v>2</v>
      </c>
      <c r="M452" s="1"/>
      <c r="P452" s="12"/>
    </row>
    <row r="453" spans="1:62" ht="12.75" customHeight="1" x14ac:dyDescent="0.2">
      <c r="A453" s="1" t="s">
        <v>3</v>
      </c>
      <c r="B453" s="10" t="s">
        <v>33</v>
      </c>
      <c r="C453" s="1"/>
      <c r="D453" s="1"/>
      <c r="G453" s="5"/>
      <c r="H453" s="5"/>
      <c r="I453" s="5"/>
      <c r="J453" s="1" t="s">
        <v>4</v>
      </c>
      <c r="M453" s="1"/>
      <c r="P453" s="12">
        <v>44602</v>
      </c>
    </row>
    <row r="454" spans="1:62" ht="12.75" customHeight="1" x14ac:dyDescent="0.2">
      <c r="A454" s="1" t="s">
        <v>5</v>
      </c>
      <c r="B454" s="13">
        <v>0</v>
      </c>
      <c r="C454" s="1"/>
      <c r="D454" s="1"/>
      <c r="G454" s="5"/>
      <c r="H454" s="5"/>
      <c r="I454" s="5"/>
      <c r="J454" s="1" t="s">
        <v>6</v>
      </c>
      <c r="M454" s="1"/>
      <c r="P454" s="12"/>
    </row>
    <row r="455" spans="1:62" ht="12.75" customHeight="1" x14ac:dyDescent="0.2">
      <c r="A455" s="4"/>
      <c r="B455" s="4"/>
      <c r="C455" s="1"/>
      <c r="D455" s="1"/>
      <c r="G455" s="5"/>
      <c r="H455" s="5"/>
      <c r="I455" s="5"/>
      <c r="J455" s="1"/>
      <c r="M455" s="1"/>
    </row>
    <row r="456" spans="1:62" ht="13.5" customHeight="1" thickBot="1" x14ac:dyDescent="0.25">
      <c r="A456" s="1"/>
      <c r="B456" s="1"/>
      <c r="C456" s="2"/>
      <c r="D456" s="2"/>
      <c r="G456" s="2"/>
      <c r="H456" s="2"/>
      <c r="K456" s="2"/>
      <c r="L456" s="2"/>
      <c r="O456" s="2"/>
      <c r="P456" s="2"/>
      <c r="S456" s="2"/>
      <c r="T456" s="2"/>
      <c r="W456" s="2"/>
      <c r="X456" s="2"/>
      <c r="AA456" s="2"/>
      <c r="AB456" s="2"/>
      <c r="AE456" s="2"/>
      <c r="AF456" s="2"/>
      <c r="AI456" s="2"/>
      <c r="AJ456" s="2"/>
      <c r="AM456" s="2"/>
      <c r="AN456" s="2"/>
      <c r="AQ456" s="2"/>
      <c r="AR456" s="2"/>
      <c r="AU456" s="2"/>
      <c r="AV456" s="2"/>
      <c r="AY456" s="2"/>
      <c r="AZ456" s="2"/>
      <c r="BC456" s="2"/>
      <c r="BD456" s="2"/>
      <c r="BG456" s="1"/>
      <c r="BH456" s="1"/>
      <c r="BI456" s="1"/>
      <c r="BJ456" s="1"/>
    </row>
    <row r="457" spans="1:62" ht="27" customHeight="1" thickBot="1" x14ac:dyDescent="0.25">
      <c r="A457" s="14" t="s">
        <v>7</v>
      </c>
      <c r="B457" s="15" t="s">
        <v>8</v>
      </c>
      <c r="C457" s="15" t="s">
        <v>17</v>
      </c>
      <c r="D457" s="15" t="s">
        <v>11</v>
      </c>
      <c r="E457" s="15"/>
      <c r="F457" s="15"/>
      <c r="G457" s="15" t="s">
        <v>18</v>
      </c>
      <c r="H457" s="15" t="s">
        <v>11</v>
      </c>
      <c r="I457" s="15"/>
      <c r="J457" s="15"/>
      <c r="K457" s="15" t="s">
        <v>19</v>
      </c>
      <c r="L457" s="15" t="s">
        <v>11</v>
      </c>
      <c r="M457" s="15"/>
      <c r="N457" s="15"/>
      <c r="O457" s="15" t="s">
        <v>20</v>
      </c>
      <c r="P457" s="15" t="s">
        <v>11</v>
      </c>
      <c r="Q457" s="15"/>
      <c r="R457" s="15"/>
      <c r="S457" s="15" t="s">
        <v>21</v>
      </c>
      <c r="T457" s="15" t="s">
        <v>11</v>
      </c>
      <c r="U457" s="15"/>
      <c r="V457" s="15"/>
      <c r="W457" s="15" t="s">
        <v>22</v>
      </c>
      <c r="X457" s="15" t="s">
        <v>11</v>
      </c>
      <c r="Y457" s="15"/>
      <c r="Z457" s="15"/>
      <c r="AA457" s="15" t="s">
        <v>23</v>
      </c>
      <c r="AB457" s="15" t="s">
        <v>11</v>
      </c>
      <c r="AC457" s="15"/>
      <c r="AD457" s="15"/>
      <c r="AE457" s="15" t="s">
        <v>24</v>
      </c>
      <c r="AF457" s="15" t="s">
        <v>11</v>
      </c>
      <c r="AG457" s="15"/>
      <c r="AH457" s="15"/>
      <c r="AI457" s="15" t="s">
        <v>25</v>
      </c>
      <c r="AJ457" s="15" t="s">
        <v>11</v>
      </c>
      <c r="AK457" s="15"/>
      <c r="AL457" s="15"/>
      <c r="AM457" s="15" t="s">
        <v>26</v>
      </c>
      <c r="AN457" s="15" t="s">
        <v>11</v>
      </c>
      <c r="AO457" s="15"/>
      <c r="AP457" s="15"/>
      <c r="AQ457" s="15" t="s">
        <v>27</v>
      </c>
      <c r="AR457" s="15" t="s">
        <v>11</v>
      </c>
      <c r="AS457" s="15"/>
      <c r="AT457" s="15"/>
      <c r="AU457" s="15" t="s">
        <v>28</v>
      </c>
      <c r="AV457" s="15" t="s">
        <v>11</v>
      </c>
      <c r="AW457" s="15"/>
      <c r="AX457" s="15"/>
      <c r="AY457" s="15" t="s">
        <v>17</v>
      </c>
      <c r="AZ457" s="15" t="s">
        <v>11</v>
      </c>
      <c r="BA457" s="15"/>
      <c r="BB457" s="15"/>
      <c r="BC457" s="15" t="s">
        <v>18</v>
      </c>
      <c r="BD457" s="15" t="s">
        <v>11</v>
      </c>
      <c r="BE457" s="15"/>
      <c r="BF457" s="15"/>
      <c r="BG457" s="16" t="s">
        <v>9</v>
      </c>
      <c r="BH457" s="17"/>
      <c r="BI457" s="17"/>
      <c r="BJ457" s="18" t="s">
        <v>10</v>
      </c>
    </row>
    <row r="458" spans="1:62" ht="15.75" customHeight="1" thickBot="1" x14ac:dyDescent="0.25">
      <c r="A458" s="19" t="s">
        <v>29</v>
      </c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20"/>
      <c r="BH458" s="21"/>
      <c r="BI458" s="21"/>
      <c r="BJ458" s="22"/>
    </row>
    <row r="459" spans="1:62" x14ac:dyDescent="0.2">
      <c r="A459" s="23"/>
      <c r="B459" s="24"/>
      <c r="C459" s="25">
        <v>34174.46</v>
      </c>
      <c r="D459" s="25"/>
      <c r="E459" s="25">
        <v>7990.74</v>
      </c>
      <c r="F459" s="25"/>
      <c r="G459" s="25">
        <v>34865.480000000003</v>
      </c>
      <c r="H459" s="25">
        <v>34865.480000000003</v>
      </c>
      <c r="I459" s="25">
        <v>34865.480000000003</v>
      </c>
      <c r="J459" s="25">
        <v>34865.480000000003</v>
      </c>
      <c r="K459" s="25">
        <v>34865.480000000003</v>
      </c>
      <c r="L459" s="25">
        <v>34865.480000000003</v>
      </c>
      <c r="M459" s="25">
        <v>34865.480000000003</v>
      </c>
      <c r="N459" s="25">
        <v>34865.480000000003</v>
      </c>
      <c r="O459" s="25">
        <v>34865.480000000003</v>
      </c>
      <c r="P459" s="25"/>
      <c r="Q459" s="25">
        <v>10811</v>
      </c>
      <c r="R459" s="25"/>
      <c r="S459" s="25">
        <v>33280.68</v>
      </c>
      <c r="T459" s="25"/>
      <c r="U459" s="25">
        <v>10319.59</v>
      </c>
      <c r="V459" s="25"/>
      <c r="W459" s="25">
        <v>79705.81</v>
      </c>
      <c r="X459" s="25"/>
      <c r="Y459" s="25">
        <v>7722.14</v>
      </c>
      <c r="Z459" s="25"/>
      <c r="AA459" s="25">
        <v>66679.77</v>
      </c>
      <c r="AB459" s="25"/>
      <c r="AC459" s="25">
        <v>8930.83</v>
      </c>
      <c r="AD459" s="25"/>
      <c r="AE459" s="25">
        <v>34998.71</v>
      </c>
      <c r="AF459" s="25">
        <v>34998.71</v>
      </c>
      <c r="AG459" s="25">
        <v>34998.71</v>
      </c>
      <c r="AH459" s="25">
        <v>34998.71</v>
      </c>
      <c r="AI459" s="25">
        <v>34998.71</v>
      </c>
      <c r="AJ459" s="25">
        <v>34998.71</v>
      </c>
      <c r="AK459" s="25">
        <v>34998.71</v>
      </c>
      <c r="AL459" s="25">
        <v>34998.71</v>
      </c>
      <c r="AM459" s="25">
        <v>34998.71</v>
      </c>
      <c r="AN459" s="25">
        <v>34998.71</v>
      </c>
      <c r="AO459" s="25">
        <v>34998.71</v>
      </c>
      <c r="AP459" s="25">
        <v>34998.71</v>
      </c>
      <c r="AQ459" s="25">
        <v>34998.71</v>
      </c>
      <c r="AR459" s="25"/>
      <c r="AS459" s="25">
        <v>10811</v>
      </c>
      <c r="AT459" s="25"/>
      <c r="AU459" s="25">
        <v>38242.01</v>
      </c>
      <c r="AV459" s="25"/>
      <c r="AW459" s="25">
        <v>10811</v>
      </c>
      <c r="AX459" s="25"/>
      <c r="AY459" s="25">
        <v>19130.02</v>
      </c>
      <c r="AZ459" s="25"/>
      <c r="BA459" s="25">
        <v>11882</v>
      </c>
      <c r="BB459" s="25"/>
      <c r="BC459" s="25">
        <v>56142.45</v>
      </c>
      <c r="BD459" s="25"/>
      <c r="BE459" s="25">
        <v>11882</v>
      </c>
      <c r="BF459" s="25"/>
      <c r="BG459" s="26">
        <v>571946.48</v>
      </c>
      <c r="BH459" s="27"/>
      <c r="BI459" s="28"/>
      <c r="BJ459" s="29"/>
    </row>
    <row r="460" spans="1:62" hidden="1" x14ac:dyDescent="0.2">
      <c r="A460" s="30"/>
      <c r="B460" s="31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F460" s="32"/>
      <c r="AG460" s="32"/>
      <c r="AH460" s="32"/>
      <c r="AI460" s="32"/>
      <c r="AJ460" s="32"/>
      <c r="AK460" s="32"/>
      <c r="AL460" s="32"/>
      <c r="AM460" s="32"/>
      <c r="AN460" s="32"/>
      <c r="AO460" s="32"/>
      <c r="AP460" s="32"/>
      <c r="AQ460" s="32"/>
      <c r="AR460" s="32"/>
      <c r="AS460" s="32"/>
      <c r="AT460" s="32"/>
      <c r="AU460" s="32"/>
      <c r="AV460" s="32"/>
      <c r="AW460" s="32"/>
      <c r="AX460" s="32"/>
      <c r="AY460" s="32"/>
      <c r="AZ460" s="32"/>
      <c r="BA460" s="32"/>
      <c r="BB460" s="32"/>
      <c r="BC460" s="32"/>
      <c r="BD460" s="32"/>
      <c r="BE460" s="32"/>
      <c r="BF460" s="32"/>
      <c r="BG460" s="33"/>
      <c r="BH460" s="34"/>
      <c r="BI460" s="35"/>
      <c r="BJ460" s="36"/>
    </row>
    <row r="461" spans="1:62" ht="13.5" hidden="1" thickBot="1" x14ac:dyDescent="0.25">
      <c r="A461" s="30"/>
      <c r="B461" s="31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F461" s="32"/>
      <c r="AG461" s="32"/>
      <c r="AH461" s="32"/>
      <c r="AI461" s="32"/>
      <c r="AJ461" s="32"/>
      <c r="AK461" s="32"/>
      <c r="AL461" s="32"/>
      <c r="AM461" s="32"/>
      <c r="AN461" s="32"/>
      <c r="AO461" s="32"/>
      <c r="AP461" s="32"/>
      <c r="AQ461" s="32"/>
      <c r="AR461" s="32"/>
      <c r="AS461" s="32"/>
      <c r="AT461" s="32"/>
      <c r="AU461" s="32"/>
      <c r="AV461" s="32"/>
      <c r="AW461" s="32"/>
      <c r="AX461" s="32"/>
      <c r="AY461" s="32"/>
      <c r="AZ461" s="32"/>
      <c r="BA461" s="32"/>
      <c r="BB461" s="32"/>
      <c r="BC461" s="32"/>
      <c r="BD461" s="32"/>
      <c r="BE461" s="32"/>
      <c r="BF461" s="32"/>
      <c r="BG461" s="33"/>
      <c r="BH461" s="34"/>
      <c r="BI461" s="35"/>
      <c r="BJ461" s="36"/>
    </row>
    <row r="462" spans="1:62" ht="13.5" customHeight="1" thickBot="1" x14ac:dyDescent="0.25">
      <c r="A462" s="44"/>
      <c r="B462" s="45"/>
      <c r="C462" s="46" t="str">
        <f xml:space="preserve"> IF(ISBLANK($A$3),"", CONCATENATE(TEXT(#REF!/$B$3,"0,00"), " ", $A$3))</f>
        <v/>
      </c>
      <c r="D462" s="46"/>
      <c r="E462" s="46"/>
      <c r="F462" s="47"/>
      <c r="G462" s="46" t="str">
        <f xml:space="preserve"> IF(ISBLANK($A$3),"", CONCATENATE(TEXT(#REF!/$B$3,"0,00"), " ", $A$3))</f>
        <v/>
      </c>
      <c r="H462" s="46"/>
      <c r="I462" s="46"/>
      <c r="J462" s="47"/>
      <c r="K462" s="46" t="str">
        <f xml:space="preserve"> IF(ISBLANK($A$3),"", CONCATENATE(TEXT(#REF!/$B$3,"0,00"), " ", $A$3))</f>
        <v/>
      </c>
      <c r="L462" s="46"/>
      <c r="M462" s="46"/>
      <c r="N462" s="47"/>
      <c r="O462" s="46" t="str">
        <f xml:space="preserve"> IF(ISBLANK($A$3),"", CONCATENATE(TEXT(#REF!/$B$3,"0,00"), " ", $A$3))</f>
        <v/>
      </c>
      <c r="P462" s="46"/>
      <c r="Q462" s="46"/>
      <c r="R462" s="47"/>
      <c r="S462" s="46" t="str">
        <f xml:space="preserve"> IF(ISBLANK($A$3),"", CONCATENATE(TEXT(#REF!/$B$3,"0,00"), " ", $A$3))</f>
        <v/>
      </c>
      <c r="T462" s="46"/>
      <c r="U462" s="46"/>
      <c r="V462" s="47"/>
      <c r="W462" s="46" t="str">
        <f xml:space="preserve"> IF(ISBLANK($A$3),"", CONCATENATE(TEXT(#REF!/$B$3,"0,00"), " ", $A$3))</f>
        <v/>
      </c>
      <c r="X462" s="46"/>
      <c r="Y462" s="46"/>
      <c r="Z462" s="47"/>
      <c r="AA462" s="46" t="str">
        <f xml:space="preserve"> IF(ISBLANK($A$3),"", CONCATENATE(TEXT(#REF!/$B$3,"0,00"), " ", $A$3))</f>
        <v/>
      </c>
      <c r="AB462" s="46"/>
      <c r="AC462" s="46"/>
      <c r="AD462" s="47"/>
      <c r="AE462" s="46" t="str">
        <f xml:space="preserve"> IF(ISBLANK($A$3),"", CONCATENATE(TEXT(#REF!/$B$3,"0,00"), " ", $A$3))</f>
        <v/>
      </c>
      <c r="AF462" s="46"/>
      <c r="AG462" s="46"/>
      <c r="AH462" s="47"/>
      <c r="AI462" s="46" t="str">
        <f xml:space="preserve"> IF(ISBLANK($A$3),"", CONCATENATE(TEXT(#REF!/$B$3,"0,00"), " ", $A$3))</f>
        <v/>
      </c>
      <c r="AJ462" s="46"/>
      <c r="AK462" s="46"/>
      <c r="AL462" s="47"/>
      <c r="AM462" s="46" t="str">
        <f xml:space="preserve"> IF(ISBLANK($A$3),"", CONCATENATE(TEXT(#REF!/$B$3,"0,00"), " ", $A$3))</f>
        <v/>
      </c>
      <c r="AN462" s="46"/>
      <c r="AO462" s="46"/>
      <c r="AP462" s="47"/>
      <c r="AQ462" s="46" t="str">
        <f xml:space="preserve"> IF(ISBLANK($A$3),"", CONCATENATE(TEXT(#REF!/$B$3,"0,00"), " ", $A$3))</f>
        <v/>
      </c>
      <c r="AR462" s="46"/>
      <c r="AS462" s="46"/>
      <c r="AT462" s="47"/>
      <c r="AU462" s="46" t="str">
        <f xml:space="preserve"> IF(ISBLANK($A$3),"", CONCATENATE(TEXT(#REF!/$B$3,"0,00"), " ", $A$3))</f>
        <v/>
      </c>
      <c r="AV462" s="46"/>
      <c r="AW462" s="46"/>
      <c r="AX462" s="47"/>
      <c r="AY462" s="46" t="str">
        <f xml:space="preserve"> IF(ISBLANK($A$3),"", CONCATENATE(TEXT(#REF!/$B$3,"0,00"), " ", $A$3))</f>
        <v/>
      </c>
      <c r="AZ462" s="46"/>
      <c r="BA462" s="46"/>
      <c r="BB462" s="47"/>
      <c r="BC462" s="46" t="str">
        <f xml:space="preserve"> IF(ISBLANK($A$3),"", CONCATENATE(TEXT(#REF!/$B$3,"0,00"), " ", $A$3))</f>
        <v/>
      </c>
      <c r="BD462" s="46"/>
      <c r="BE462" s="46"/>
      <c r="BF462" s="47"/>
      <c r="BG462" s="48" t="str">
        <f xml:space="preserve"> IF(ISBLANK($A$3),"", CONCATENATE(TEXT(#REF!/$B$3,"0,00"), " ", $A$3))</f>
        <v/>
      </c>
      <c r="BH462" s="35"/>
      <c r="BI462" s="35"/>
      <c r="BJ462" s="49"/>
    </row>
    <row r="463" spans="1:62" ht="13.5" customHeight="1" thickBot="1" x14ac:dyDescent="0.25">
      <c r="A463" s="1"/>
      <c r="B463" s="1"/>
      <c r="C463" s="2"/>
      <c r="D463" s="2"/>
      <c r="G463" s="2"/>
      <c r="H463" s="2"/>
      <c r="K463" s="2"/>
      <c r="L463" s="2"/>
      <c r="O463" s="2"/>
      <c r="P463" s="2"/>
      <c r="S463" s="2"/>
      <c r="T463" s="2"/>
      <c r="W463" s="2"/>
      <c r="X463" s="2"/>
      <c r="AA463" s="2"/>
      <c r="AB463" s="2"/>
      <c r="AE463" s="2"/>
      <c r="AF463" s="2"/>
      <c r="AI463" s="2"/>
      <c r="AJ463" s="2"/>
      <c r="AM463" s="2"/>
      <c r="AN463" s="2"/>
      <c r="AQ463" s="2"/>
      <c r="AR463" s="2"/>
      <c r="AU463" s="2"/>
      <c r="AV463" s="2"/>
      <c r="AY463" s="2"/>
      <c r="AZ463" s="2"/>
      <c r="BC463" s="2"/>
      <c r="BD463" s="2"/>
      <c r="BG463" s="1"/>
      <c r="BH463" s="1"/>
      <c r="BI463" s="1"/>
      <c r="BJ463" s="1"/>
    </row>
    <row r="464" spans="1:62" ht="27" customHeight="1" thickBot="1" x14ac:dyDescent="0.25">
      <c r="A464" s="14" t="s">
        <v>7</v>
      </c>
      <c r="B464" s="15" t="s">
        <v>8</v>
      </c>
      <c r="C464" s="15" t="s">
        <v>17</v>
      </c>
      <c r="D464" s="15" t="s">
        <v>11</v>
      </c>
      <c r="E464" s="15"/>
      <c r="F464" s="15"/>
      <c r="G464" s="15" t="s">
        <v>18</v>
      </c>
      <c r="H464" s="15" t="s">
        <v>11</v>
      </c>
      <c r="I464" s="15"/>
      <c r="J464" s="15"/>
      <c r="K464" s="15" t="s">
        <v>19</v>
      </c>
      <c r="L464" s="15" t="s">
        <v>11</v>
      </c>
      <c r="M464" s="15"/>
      <c r="N464" s="15"/>
      <c r="O464" s="15" t="s">
        <v>20</v>
      </c>
      <c r="P464" s="15" t="s">
        <v>11</v>
      </c>
      <c r="Q464" s="15"/>
      <c r="R464" s="15"/>
      <c r="S464" s="15" t="s">
        <v>21</v>
      </c>
      <c r="T464" s="15" t="s">
        <v>11</v>
      </c>
      <c r="U464" s="15"/>
      <c r="V464" s="15"/>
      <c r="W464" s="15" t="s">
        <v>22</v>
      </c>
      <c r="X464" s="15" t="s">
        <v>11</v>
      </c>
      <c r="Y464" s="15"/>
      <c r="Z464" s="15"/>
      <c r="AA464" s="15" t="s">
        <v>23</v>
      </c>
      <c r="AB464" s="15" t="s">
        <v>11</v>
      </c>
      <c r="AC464" s="15"/>
      <c r="AD464" s="15"/>
      <c r="AE464" s="15" t="s">
        <v>24</v>
      </c>
      <c r="AF464" s="15" t="s">
        <v>11</v>
      </c>
      <c r="AG464" s="15"/>
      <c r="AH464" s="15"/>
      <c r="AI464" s="15" t="s">
        <v>25</v>
      </c>
      <c r="AJ464" s="15" t="s">
        <v>11</v>
      </c>
      <c r="AK464" s="15"/>
      <c r="AL464" s="15"/>
      <c r="AM464" s="15" t="s">
        <v>26</v>
      </c>
      <c r="AN464" s="15" t="s">
        <v>11</v>
      </c>
      <c r="AO464" s="15"/>
      <c r="AP464" s="15"/>
      <c r="AQ464" s="15" t="s">
        <v>27</v>
      </c>
      <c r="AR464" s="15" t="s">
        <v>11</v>
      </c>
      <c r="AS464" s="15"/>
      <c r="AT464" s="15"/>
      <c r="AU464" s="15" t="s">
        <v>28</v>
      </c>
      <c r="AV464" s="15" t="s">
        <v>11</v>
      </c>
      <c r="AW464" s="15"/>
      <c r="AX464" s="15"/>
      <c r="AY464" s="15" t="s">
        <v>17</v>
      </c>
      <c r="AZ464" s="15" t="s">
        <v>11</v>
      </c>
      <c r="BA464" s="15"/>
      <c r="BB464" s="15"/>
      <c r="BC464" s="15" t="s">
        <v>18</v>
      </c>
      <c r="BD464" s="15" t="s">
        <v>11</v>
      </c>
      <c r="BE464" s="15"/>
      <c r="BF464" s="15"/>
      <c r="BG464" s="16" t="s">
        <v>9</v>
      </c>
      <c r="BH464" s="17"/>
      <c r="BI464" s="17"/>
      <c r="BJ464" s="18" t="s">
        <v>10</v>
      </c>
    </row>
    <row r="465" spans="1:62" ht="15.75" customHeight="1" thickBot="1" x14ac:dyDescent="0.25">
      <c r="A465" s="19" t="s">
        <v>30</v>
      </c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20"/>
      <c r="BH465" s="21"/>
      <c r="BI465" s="21"/>
      <c r="BJ465" s="22"/>
    </row>
    <row r="466" spans="1:62" ht="12.75" customHeight="1" x14ac:dyDescent="0.2">
      <c r="A466" s="37" t="s">
        <v>336</v>
      </c>
      <c r="B466" s="38"/>
      <c r="C466" s="25">
        <v>34174.46</v>
      </c>
      <c r="D466" s="25"/>
      <c r="E466" s="25">
        <v>7990.74</v>
      </c>
      <c r="F466" s="25"/>
      <c r="G466" s="25">
        <v>34865.480000000003</v>
      </c>
      <c r="H466" s="25">
        <v>34865.480000000003</v>
      </c>
      <c r="I466" s="25">
        <v>34865.480000000003</v>
      </c>
      <c r="J466" s="25">
        <v>34865.480000000003</v>
      </c>
      <c r="K466" s="25">
        <v>34865.480000000003</v>
      </c>
      <c r="L466" s="25">
        <v>34865.480000000003</v>
      </c>
      <c r="M466" s="25">
        <v>34865.480000000003</v>
      </c>
      <c r="N466" s="25">
        <v>34865.480000000003</v>
      </c>
      <c r="O466" s="25">
        <v>34865.480000000003</v>
      </c>
      <c r="P466" s="25"/>
      <c r="Q466" s="25">
        <v>10811</v>
      </c>
      <c r="R466" s="25"/>
      <c r="S466" s="25">
        <v>33280.68</v>
      </c>
      <c r="T466" s="25"/>
      <c r="U466" s="25">
        <v>10319.59</v>
      </c>
      <c r="V466" s="25"/>
      <c r="W466" s="25">
        <v>79705.81</v>
      </c>
      <c r="X466" s="25"/>
      <c r="Y466" s="25">
        <v>7722.14</v>
      </c>
      <c r="Z466" s="25"/>
      <c r="AA466" s="25">
        <v>66679.77</v>
      </c>
      <c r="AB466" s="25"/>
      <c r="AC466" s="25">
        <v>8930.83</v>
      </c>
      <c r="AD466" s="25"/>
      <c r="AE466" s="25">
        <v>34998.71</v>
      </c>
      <c r="AF466" s="25">
        <v>34998.71</v>
      </c>
      <c r="AG466" s="25">
        <v>34998.71</v>
      </c>
      <c r="AH466" s="25">
        <v>34998.71</v>
      </c>
      <c r="AI466" s="25">
        <v>34998.71</v>
      </c>
      <c r="AJ466" s="25">
        <v>34998.71</v>
      </c>
      <c r="AK466" s="25">
        <v>34998.71</v>
      </c>
      <c r="AL466" s="25">
        <v>34998.71</v>
      </c>
      <c r="AM466" s="25">
        <v>34998.71</v>
      </c>
      <c r="AN466" s="25">
        <v>34998.71</v>
      </c>
      <c r="AO466" s="25">
        <v>34998.71</v>
      </c>
      <c r="AP466" s="25">
        <v>34998.71</v>
      </c>
      <c r="AQ466" s="25">
        <v>34998.71</v>
      </c>
      <c r="AR466" s="25"/>
      <c r="AS466" s="25">
        <v>10811</v>
      </c>
      <c r="AT466" s="25"/>
      <c r="AU466" s="25">
        <v>38242.01</v>
      </c>
      <c r="AV466" s="25"/>
      <c r="AW466" s="25">
        <v>10811</v>
      </c>
      <c r="AX466" s="25"/>
      <c r="AY466" s="25">
        <v>19130.02</v>
      </c>
      <c r="AZ466" s="25"/>
      <c r="BA466" s="25">
        <v>11882</v>
      </c>
      <c r="BB466" s="25"/>
      <c r="BC466" s="25">
        <v>56142.45</v>
      </c>
      <c r="BD466" s="25"/>
      <c r="BE466" s="25">
        <v>11882</v>
      </c>
      <c r="BF466" s="25"/>
      <c r="BG466" s="26">
        <v>571946.48</v>
      </c>
      <c r="BH466" s="35"/>
      <c r="BI466" s="35"/>
      <c r="BJ466" s="42"/>
    </row>
    <row r="467" spans="1:62" ht="13.5" customHeight="1" thickBot="1" x14ac:dyDescent="0.25">
      <c r="A467" s="53"/>
      <c r="B467" s="45"/>
      <c r="C467" s="46" t="str">
        <f xml:space="preserve"> IF(ISBLANK($A$3),"", CONCATENATE(TEXT(C466/$B$3,"0,00"), " ", $A$3))</f>
        <v/>
      </c>
      <c r="D467" s="46"/>
      <c r="E467" s="46"/>
      <c r="F467" s="47"/>
      <c r="G467" s="46" t="str">
        <f xml:space="preserve"> IF(ISBLANK($A$3),"", CONCATENATE(TEXT(G466/$B$3,"0,00"), " ", $A$3))</f>
        <v/>
      </c>
      <c r="H467" s="46"/>
      <c r="I467" s="46"/>
      <c r="J467" s="47"/>
      <c r="K467" s="46" t="str">
        <f xml:space="preserve"> IF(ISBLANK($A$3),"", CONCATENATE(TEXT(K466/$B$3,"0,00"), " ", $A$3))</f>
        <v/>
      </c>
      <c r="L467" s="46"/>
      <c r="M467" s="46"/>
      <c r="N467" s="47"/>
      <c r="O467" s="46" t="str">
        <f xml:space="preserve"> IF(ISBLANK($A$3),"", CONCATENATE(TEXT(O466/$B$3,"0,00"), " ", $A$3))</f>
        <v/>
      </c>
      <c r="P467" s="46"/>
      <c r="Q467" s="46"/>
      <c r="R467" s="47"/>
      <c r="S467" s="46" t="str">
        <f xml:space="preserve"> IF(ISBLANK($A$3),"", CONCATENATE(TEXT(S466/$B$3,"0,00"), " ", $A$3))</f>
        <v/>
      </c>
      <c r="T467" s="46"/>
      <c r="U467" s="46"/>
      <c r="V467" s="47"/>
      <c r="W467" s="46" t="str">
        <f xml:space="preserve"> IF(ISBLANK($A$3),"", CONCATENATE(TEXT(W466/$B$3,"0,00"), " ", $A$3))</f>
        <v/>
      </c>
      <c r="X467" s="46"/>
      <c r="Y467" s="46"/>
      <c r="Z467" s="47"/>
      <c r="AA467" s="46" t="str">
        <f xml:space="preserve"> IF(ISBLANK($A$3),"", CONCATENATE(TEXT(AA466/$B$3,"0,00"), " ", $A$3))</f>
        <v/>
      </c>
      <c r="AB467" s="46"/>
      <c r="AC467" s="46"/>
      <c r="AD467" s="47"/>
      <c r="AE467" s="46" t="str">
        <f xml:space="preserve"> IF(ISBLANK($A$3),"", CONCATENATE(TEXT(AE466/$B$3,"0,00"), " ", $A$3))</f>
        <v/>
      </c>
      <c r="AF467" s="46"/>
      <c r="AG467" s="46"/>
      <c r="AH467" s="47"/>
      <c r="AI467" s="46" t="str">
        <f xml:space="preserve"> IF(ISBLANK($A$3),"", CONCATENATE(TEXT(AI466/$B$3,"0,00"), " ", $A$3))</f>
        <v/>
      </c>
      <c r="AJ467" s="46"/>
      <c r="AK467" s="46"/>
      <c r="AL467" s="47"/>
      <c r="AM467" s="46" t="str">
        <f xml:space="preserve"> IF(ISBLANK($A$3),"", CONCATENATE(TEXT(AM466/$B$3,"0,00"), " ", $A$3))</f>
        <v/>
      </c>
      <c r="AN467" s="46"/>
      <c r="AO467" s="46"/>
      <c r="AP467" s="47"/>
      <c r="AQ467" s="46" t="str">
        <f xml:space="preserve"> IF(ISBLANK($A$3),"", CONCATENATE(TEXT(AQ466/$B$3,"0,00"), " ", $A$3))</f>
        <v/>
      </c>
      <c r="AR467" s="46"/>
      <c r="AS467" s="46"/>
      <c r="AT467" s="47"/>
      <c r="AU467" s="46" t="str">
        <f xml:space="preserve"> IF(ISBLANK($A$3),"", CONCATENATE(TEXT(AU466/$B$3,"0,00"), " ", $A$3))</f>
        <v/>
      </c>
      <c r="AV467" s="46"/>
      <c r="AW467" s="46"/>
      <c r="AX467" s="47"/>
      <c r="AY467" s="46" t="str">
        <f xml:space="preserve"> IF(ISBLANK($A$3),"", CONCATENATE(TEXT(AY466/$B$3,"0,00"), " ", $A$3))</f>
        <v/>
      </c>
      <c r="AZ467" s="46"/>
      <c r="BA467" s="46"/>
      <c r="BB467" s="47"/>
      <c r="BC467" s="46" t="str">
        <f xml:space="preserve"> IF(ISBLANK($A$3),"", CONCATENATE(TEXT(BC466/$B$3,"0,00"), " ", $A$3))</f>
        <v/>
      </c>
      <c r="BD467" s="46"/>
      <c r="BE467" s="46"/>
      <c r="BF467" s="47"/>
      <c r="BG467" s="48" t="str">
        <f xml:space="preserve"> IF(ISBLANK($A$3),"", CONCATENATE(TEXT(BG466/$B$3,"0,00"), " ", $A$3))</f>
        <v/>
      </c>
      <c r="BH467" s="35"/>
      <c r="BI467" s="35"/>
      <c r="BJ467" s="49"/>
    </row>
    <row r="468" spans="1:62" ht="12.75" customHeight="1" x14ac:dyDescent="0.2">
      <c r="A468" s="50" t="str">
        <f>CHAR(160)</f>
        <v> </v>
      </c>
      <c r="B468" s="50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  <c r="BH468" s="35"/>
      <c r="BI468" s="35"/>
      <c r="BJ468" s="35"/>
    </row>
    <row r="469" spans="1:62" ht="12.75" customHeight="1" x14ac:dyDescent="0.2">
      <c r="A469" s="1"/>
      <c r="B469" s="4"/>
      <c r="C469" s="4"/>
      <c r="D469" s="4"/>
      <c r="G469" s="5"/>
      <c r="H469" s="5"/>
      <c r="I469" s="5"/>
      <c r="J469" s="1"/>
      <c r="M469" s="1"/>
    </row>
    <row r="470" spans="1:62" ht="15" customHeight="1" x14ac:dyDescent="0.25">
      <c r="A470" s="4"/>
      <c r="B470" s="7" t="s">
        <v>217</v>
      </c>
      <c r="C470" s="1"/>
      <c r="D470" s="1"/>
      <c r="G470" s="1"/>
      <c r="H470" s="1"/>
      <c r="I470" s="1"/>
      <c r="J470" s="1"/>
      <c r="M470" s="1"/>
      <c r="P470" s="8"/>
    </row>
    <row r="471" spans="1:62" ht="8.25" customHeight="1" x14ac:dyDescent="0.25">
      <c r="A471" s="4"/>
      <c r="B471" s="7"/>
      <c r="C471" s="1"/>
      <c r="D471" s="1"/>
      <c r="G471" s="1"/>
      <c r="H471" s="1"/>
      <c r="I471" s="1"/>
      <c r="J471" s="1"/>
      <c r="M471" s="1"/>
      <c r="P471" s="8"/>
    </row>
    <row r="472" spans="1:62" ht="12.75" customHeight="1" x14ac:dyDescent="0.2">
      <c r="A472" s="9" t="s">
        <v>218</v>
      </c>
      <c r="Q472" s="9"/>
      <c r="R472" s="9"/>
      <c r="S472" s="9"/>
    </row>
    <row r="473" spans="1:62" ht="12.75" customHeight="1" x14ac:dyDescent="0.2">
      <c r="A473" s="1" t="s">
        <v>13</v>
      </c>
      <c r="B473" s="10"/>
      <c r="C473" s="1"/>
      <c r="D473" s="1"/>
      <c r="G473" s="5"/>
      <c r="H473" s="5"/>
      <c r="I473" s="5"/>
      <c r="J473" s="1" t="s">
        <v>1</v>
      </c>
      <c r="M473" s="1"/>
      <c r="P473" s="11" t="s">
        <v>69</v>
      </c>
    </row>
    <row r="474" spans="1:62" ht="12.75" customHeight="1" x14ac:dyDescent="0.2">
      <c r="A474" s="10" t="s">
        <v>37</v>
      </c>
      <c r="B474" s="1"/>
      <c r="C474" s="1"/>
      <c r="D474" s="1"/>
      <c r="G474" s="5"/>
      <c r="H474" s="5"/>
      <c r="I474" s="5"/>
      <c r="J474" s="1" t="s">
        <v>2</v>
      </c>
      <c r="M474" s="1"/>
      <c r="P474" s="12"/>
    </row>
    <row r="475" spans="1:62" ht="12.75" customHeight="1" x14ac:dyDescent="0.2">
      <c r="A475" s="1" t="s">
        <v>3</v>
      </c>
      <c r="B475" s="10" t="s">
        <v>33</v>
      </c>
      <c r="C475" s="1"/>
      <c r="D475" s="1"/>
      <c r="G475" s="5"/>
      <c r="H475" s="5"/>
      <c r="I475" s="5"/>
      <c r="J475" s="1" t="s">
        <v>4</v>
      </c>
      <c r="M475" s="1"/>
      <c r="P475" s="12">
        <v>44753</v>
      </c>
    </row>
    <row r="476" spans="1:62" ht="12.75" customHeight="1" x14ac:dyDescent="0.2">
      <c r="A476" s="1" t="s">
        <v>5</v>
      </c>
      <c r="B476" s="13">
        <v>0</v>
      </c>
      <c r="C476" s="1"/>
      <c r="D476" s="1"/>
      <c r="G476" s="5"/>
      <c r="H476" s="5"/>
      <c r="I476" s="5"/>
      <c r="J476" s="1" t="s">
        <v>6</v>
      </c>
      <c r="M476" s="1"/>
      <c r="P476" s="12"/>
    </row>
    <row r="477" spans="1:62" ht="12.75" customHeight="1" x14ac:dyDescent="0.2">
      <c r="A477" s="4"/>
      <c r="B477" s="4"/>
      <c r="C477" s="1"/>
      <c r="D477" s="1"/>
      <c r="G477" s="5"/>
      <c r="H477" s="5"/>
      <c r="I477" s="5"/>
      <c r="J477" s="1"/>
      <c r="M477" s="1"/>
    </row>
    <row r="478" spans="1:62" ht="13.5" customHeight="1" thickBot="1" x14ac:dyDescent="0.25">
      <c r="A478" s="1"/>
      <c r="B478" s="1"/>
      <c r="C478" s="2"/>
      <c r="D478" s="2"/>
      <c r="G478" s="2"/>
      <c r="H478" s="2"/>
      <c r="K478" s="2"/>
      <c r="L478" s="2"/>
      <c r="O478" s="2"/>
      <c r="P478" s="2"/>
      <c r="S478" s="2"/>
      <c r="T478" s="2"/>
      <c r="W478" s="2"/>
      <c r="X478" s="2"/>
      <c r="AA478" s="2"/>
      <c r="AB478" s="2"/>
      <c r="AE478" s="2"/>
      <c r="AF478" s="2"/>
      <c r="AI478" s="2"/>
      <c r="AJ478" s="2"/>
      <c r="AM478" s="2"/>
      <c r="AN478" s="2"/>
      <c r="AQ478" s="2"/>
      <c r="AR478" s="2"/>
      <c r="AU478" s="2"/>
      <c r="AV478" s="2"/>
      <c r="AY478" s="2"/>
      <c r="AZ478" s="2"/>
      <c r="BC478" s="2"/>
      <c r="BD478" s="2"/>
      <c r="BG478" s="1"/>
      <c r="BH478" s="1"/>
      <c r="BI478" s="1"/>
      <c r="BJ478" s="1"/>
    </row>
    <row r="479" spans="1:62" ht="27" customHeight="1" thickBot="1" x14ac:dyDescent="0.25">
      <c r="A479" s="14" t="s">
        <v>7</v>
      </c>
      <c r="B479" s="15" t="s">
        <v>8</v>
      </c>
      <c r="C479" s="15" t="s">
        <v>17</v>
      </c>
      <c r="D479" s="15" t="s">
        <v>11</v>
      </c>
      <c r="E479" s="15"/>
      <c r="F479" s="15"/>
      <c r="G479" s="15" t="s">
        <v>18</v>
      </c>
      <c r="H479" s="15" t="s">
        <v>11</v>
      </c>
      <c r="I479" s="15"/>
      <c r="J479" s="15"/>
      <c r="K479" s="15" t="s">
        <v>19</v>
      </c>
      <c r="L479" s="15" t="s">
        <v>11</v>
      </c>
      <c r="M479" s="15"/>
      <c r="N479" s="15"/>
      <c r="O479" s="15" t="s">
        <v>20</v>
      </c>
      <c r="P479" s="15" t="s">
        <v>11</v>
      </c>
      <c r="Q479" s="15"/>
      <c r="R479" s="15"/>
      <c r="S479" s="15" t="s">
        <v>21</v>
      </c>
      <c r="T479" s="15" t="s">
        <v>11</v>
      </c>
      <c r="U479" s="15"/>
      <c r="V479" s="15"/>
      <c r="W479" s="15" t="s">
        <v>22</v>
      </c>
      <c r="X479" s="15" t="s">
        <v>11</v>
      </c>
      <c r="Y479" s="15"/>
      <c r="Z479" s="15"/>
      <c r="AA479" s="15" t="s">
        <v>23</v>
      </c>
      <c r="AB479" s="15" t="s">
        <v>11</v>
      </c>
      <c r="AC479" s="15"/>
      <c r="AD479" s="15"/>
      <c r="AE479" s="15" t="s">
        <v>24</v>
      </c>
      <c r="AF479" s="15" t="s">
        <v>11</v>
      </c>
      <c r="AG479" s="15"/>
      <c r="AH479" s="15"/>
      <c r="AI479" s="15" t="s">
        <v>25</v>
      </c>
      <c r="AJ479" s="15" t="s">
        <v>11</v>
      </c>
      <c r="AK479" s="15"/>
      <c r="AL479" s="15"/>
      <c r="AM479" s="15" t="s">
        <v>26</v>
      </c>
      <c r="AN479" s="15" t="s">
        <v>11</v>
      </c>
      <c r="AO479" s="15"/>
      <c r="AP479" s="15"/>
      <c r="AQ479" s="15" t="s">
        <v>27</v>
      </c>
      <c r="AR479" s="15" t="s">
        <v>11</v>
      </c>
      <c r="AS479" s="15"/>
      <c r="AT479" s="15"/>
      <c r="AU479" s="15" t="s">
        <v>28</v>
      </c>
      <c r="AV479" s="15" t="s">
        <v>11</v>
      </c>
      <c r="AW479" s="15"/>
      <c r="AX479" s="15"/>
      <c r="AY479" s="15" t="s">
        <v>17</v>
      </c>
      <c r="AZ479" s="15" t="s">
        <v>11</v>
      </c>
      <c r="BA479" s="15"/>
      <c r="BB479" s="15"/>
      <c r="BC479" s="15" t="s">
        <v>18</v>
      </c>
      <c r="BD479" s="15" t="s">
        <v>11</v>
      </c>
      <c r="BE479" s="15"/>
      <c r="BF479" s="15"/>
      <c r="BG479" s="16" t="s">
        <v>9</v>
      </c>
      <c r="BH479" s="17"/>
      <c r="BI479" s="17"/>
      <c r="BJ479" s="18" t="s">
        <v>10</v>
      </c>
    </row>
    <row r="480" spans="1:62" ht="15.75" customHeight="1" thickBot="1" x14ac:dyDescent="0.25">
      <c r="A480" s="19" t="s">
        <v>29</v>
      </c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20"/>
      <c r="BH480" s="21"/>
      <c r="BI480" s="21"/>
      <c r="BJ480" s="22"/>
    </row>
    <row r="481" spans="1:62" x14ac:dyDescent="0.2">
      <c r="A481" s="23"/>
      <c r="B481" s="24"/>
      <c r="C481" s="25">
        <v>32433</v>
      </c>
      <c r="D481" s="25">
        <v>32433</v>
      </c>
      <c r="E481" s="25">
        <v>32433</v>
      </c>
      <c r="F481" s="25">
        <v>32433</v>
      </c>
      <c r="G481" s="25">
        <v>32433</v>
      </c>
      <c r="H481" s="25">
        <v>32433</v>
      </c>
      <c r="I481" s="25">
        <v>32433</v>
      </c>
      <c r="J481" s="25">
        <v>32433</v>
      </c>
      <c r="K481" s="25">
        <v>32433</v>
      </c>
      <c r="L481" s="25"/>
      <c r="M481" s="25">
        <v>10811</v>
      </c>
      <c r="N481" s="25"/>
      <c r="O481" s="25">
        <v>36923.089999999997</v>
      </c>
      <c r="P481" s="25"/>
      <c r="Q481" s="25">
        <v>8845.36</v>
      </c>
      <c r="R481" s="25"/>
      <c r="S481" s="25">
        <v>29076.74</v>
      </c>
      <c r="T481" s="25"/>
      <c r="U481" s="25">
        <v>9336.77</v>
      </c>
      <c r="V481" s="25"/>
      <c r="W481" s="25">
        <v>32433</v>
      </c>
      <c r="X481" s="25"/>
      <c r="Y481" s="25">
        <v>10811</v>
      </c>
      <c r="Z481" s="25"/>
      <c r="AA481" s="25">
        <v>33623.83</v>
      </c>
      <c r="AB481" s="25"/>
      <c r="AC481" s="25">
        <v>10811</v>
      </c>
      <c r="AD481" s="25"/>
      <c r="AE481" s="25">
        <v>35394.53</v>
      </c>
      <c r="AF481" s="25"/>
      <c r="AG481" s="25">
        <v>9781.3799999999992</v>
      </c>
      <c r="AH481" s="25"/>
      <c r="AI481" s="25">
        <v>68503.62</v>
      </c>
      <c r="AJ481" s="25"/>
      <c r="AK481" s="25">
        <v>3931.27</v>
      </c>
      <c r="AL481" s="25"/>
      <c r="AM481" s="25">
        <v>68432.17</v>
      </c>
      <c r="AN481" s="25"/>
      <c r="AO481" s="25">
        <v>10811</v>
      </c>
      <c r="AP481" s="25"/>
      <c r="AQ481" s="25">
        <v>34187.879999999997</v>
      </c>
      <c r="AR481" s="25"/>
      <c r="AS481" s="25">
        <v>10811</v>
      </c>
      <c r="AT481" s="25"/>
      <c r="AU481" s="25">
        <v>37431.18</v>
      </c>
      <c r="AV481" s="25"/>
      <c r="AW481" s="25">
        <v>10811</v>
      </c>
      <c r="AX481" s="25"/>
      <c r="AY481" s="25">
        <v>18298.28</v>
      </c>
      <c r="AZ481" s="25"/>
      <c r="BA481" s="25">
        <v>11882</v>
      </c>
      <c r="BB481" s="25"/>
      <c r="BC481" s="25">
        <v>55251.3</v>
      </c>
      <c r="BD481" s="25"/>
      <c r="BE481" s="25">
        <v>11882</v>
      </c>
      <c r="BF481" s="25"/>
      <c r="BG481" s="26">
        <v>546854.62</v>
      </c>
      <c r="BH481" s="27"/>
      <c r="BI481" s="28"/>
      <c r="BJ481" s="29"/>
    </row>
    <row r="482" spans="1:62" hidden="1" x14ac:dyDescent="0.2">
      <c r="A482" s="30"/>
      <c r="B482" s="31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  <c r="AC482" s="32"/>
      <c r="AD482" s="32"/>
      <c r="AE482" s="32"/>
      <c r="AF482" s="32"/>
      <c r="AG482" s="32"/>
      <c r="AH482" s="32"/>
      <c r="AI482" s="32"/>
      <c r="AJ482" s="32"/>
      <c r="AK482" s="32"/>
      <c r="AL482" s="32"/>
      <c r="AM482" s="32"/>
      <c r="AN482" s="32"/>
      <c r="AO482" s="32"/>
      <c r="AP482" s="32"/>
      <c r="AQ482" s="32"/>
      <c r="AR482" s="32"/>
      <c r="AS482" s="32"/>
      <c r="AT482" s="32"/>
      <c r="AU482" s="32"/>
      <c r="AV482" s="32"/>
      <c r="AW482" s="32"/>
      <c r="AX482" s="32"/>
      <c r="AY482" s="32"/>
      <c r="AZ482" s="32"/>
      <c r="BA482" s="32"/>
      <c r="BB482" s="32"/>
      <c r="BC482" s="32"/>
      <c r="BD482" s="32"/>
      <c r="BE482" s="32"/>
      <c r="BF482" s="32"/>
      <c r="BG482" s="33"/>
      <c r="BH482" s="34"/>
      <c r="BI482" s="35"/>
      <c r="BJ482" s="36"/>
    </row>
    <row r="483" spans="1:62" ht="13.5" hidden="1" thickBot="1" x14ac:dyDescent="0.25">
      <c r="A483" s="30"/>
      <c r="B483" s="31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G483" s="32"/>
      <c r="AH483" s="32"/>
      <c r="AI483" s="32"/>
      <c r="AJ483" s="32"/>
      <c r="AK483" s="32"/>
      <c r="AL483" s="32"/>
      <c r="AM483" s="32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G483" s="33"/>
      <c r="BH483" s="34"/>
      <c r="BI483" s="35"/>
      <c r="BJ483" s="36"/>
    </row>
    <row r="484" spans="1:62" ht="13.5" customHeight="1" thickBot="1" x14ac:dyDescent="0.25">
      <c r="A484" s="44"/>
      <c r="B484" s="45"/>
      <c r="C484" s="46" t="str">
        <f xml:space="preserve"> IF(ISBLANK($A$3),"", CONCATENATE(TEXT(#REF!/$B$3,"0,00"), " ", $A$3))</f>
        <v/>
      </c>
      <c r="D484" s="46"/>
      <c r="E484" s="46"/>
      <c r="F484" s="47"/>
      <c r="G484" s="46" t="str">
        <f xml:space="preserve"> IF(ISBLANK($A$3),"", CONCATENATE(TEXT(#REF!/$B$3,"0,00"), " ", $A$3))</f>
        <v/>
      </c>
      <c r="H484" s="46"/>
      <c r="I484" s="46"/>
      <c r="J484" s="47"/>
      <c r="K484" s="46" t="str">
        <f xml:space="preserve"> IF(ISBLANK($A$3),"", CONCATENATE(TEXT(#REF!/$B$3,"0,00"), " ", $A$3))</f>
        <v/>
      </c>
      <c r="L484" s="46"/>
      <c r="M484" s="46"/>
      <c r="N484" s="47"/>
      <c r="O484" s="46" t="str">
        <f xml:space="preserve"> IF(ISBLANK($A$3),"", CONCATENATE(TEXT(#REF!/$B$3,"0,00"), " ", $A$3))</f>
        <v/>
      </c>
      <c r="P484" s="46"/>
      <c r="Q484" s="46"/>
      <c r="R484" s="47"/>
      <c r="S484" s="46" t="str">
        <f xml:space="preserve"> IF(ISBLANK($A$3),"", CONCATENATE(TEXT(#REF!/$B$3,"0,00"), " ", $A$3))</f>
        <v/>
      </c>
      <c r="T484" s="46"/>
      <c r="U484" s="46"/>
      <c r="V484" s="47"/>
      <c r="W484" s="46" t="str">
        <f xml:space="preserve"> IF(ISBLANK($A$3),"", CONCATENATE(TEXT(#REF!/$B$3,"0,00"), " ", $A$3))</f>
        <v/>
      </c>
      <c r="X484" s="46"/>
      <c r="Y484" s="46"/>
      <c r="Z484" s="47"/>
      <c r="AA484" s="46" t="str">
        <f xml:space="preserve"> IF(ISBLANK($A$3),"", CONCATENATE(TEXT(#REF!/$B$3,"0,00"), " ", $A$3))</f>
        <v/>
      </c>
      <c r="AB484" s="46"/>
      <c r="AC484" s="46"/>
      <c r="AD484" s="47"/>
      <c r="AE484" s="46" t="str">
        <f xml:space="preserve"> IF(ISBLANK($A$3),"", CONCATENATE(TEXT(#REF!/$B$3,"0,00"), " ", $A$3))</f>
        <v/>
      </c>
      <c r="AF484" s="46"/>
      <c r="AG484" s="46"/>
      <c r="AH484" s="47"/>
      <c r="AI484" s="46" t="str">
        <f xml:space="preserve"> IF(ISBLANK($A$3),"", CONCATENATE(TEXT(#REF!/$B$3,"0,00"), " ", $A$3))</f>
        <v/>
      </c>
      <c r="AJ484" s="46"/>
      <c r="AK484" s="46"/>
      <c r="AL484" s="47"/>
      <c r="AM484" s="46" t="str">
        <f xml:space="preserve"> IF(ISBLANK($A$3),"", CONCATENATE(TEXT(#REF!/$B$3,"0,00"), " ", $A$3))</f>
        <v/>
      </c>
      <c r="AN484" s="46"/>
      <c r="AO484" s="46"/>
      <c r="AP484" s="47"/>
      <c r="AQ484" s="46" t="str">
        <f xml:space="preserve"> IF(ISBLANK($A$3),"", CONCATENATE(TEXT(#REF!/$B$3,"0,00"), " ", $A$3))</f>
        <v/>
      </c>
      <c r="AR484" s="46"/>
      <c r="AS484" s="46"/>
      <c r="AT484" s="47"/>
      <c r="AU484" s="46" t="str">
        <f xml:space="preserve"> IF(ISBLANK($A$3),"", CONCATENATE(TEXT(#REF!/$B$3,"0,00"), " ", $A$3))</f>
        <v/>
      </c>
      <c r="AV484" s="46"/>
      <c r="AW484" s="46"/>
      <c r="AX484" s="47"/>
      <c r="AY484" s="46" t="str">
        <f xml:space="preserve"> IF(ISBLANK($A$3),"", CONCATENATE(TEXT(#REF!/$B$3,"0,00"), " ", $A$3))</f>
        <v/>
      </c>
      <c r="AZ484" s="46"/>
      <c r="BA484" s="46"/>
      <c r="BB484" s="47"/>
      <c r="BC484" s="46" t="str">
        <f xml:space="preserve"> IF(ISBLANK($A$3),"", CONCATENATE(TEXT(#REF!/$B$3,"0,00"), " ", $A$3))</f>
        <v/>
      </c>
      <c r="BD484" s="46"/>
      <c r="BE484" s="46"/>
      <c r="BF484" s="47"/>
      <c r="BG484" s="48" t="str">
        <f xml:space="preserve"> IF(ISBLANK($A$3),"", CONCATENATE(TEXT(#REF!/$B$3,"0,00"), " ", $A$3))</f>
        <v/>
      </c>
      <c r="BH484" s="35"/>
      <c r="BI484" s="35"/>
      <c r="BJ484" s="49"/>
    </row>
    <row r="485" spans="1:62" ht="13.5" customHeight="1" thickBot="1" x14ac:dyDescent="0.25">
      <c r="A485" s="1"/>
      <c r="B485" s="1"/>
      <c r="C485" s="2"/>
      <c r="D485" s="2"/>
      <c r="G485" s="2"/>
      <c r="H485" s="2"/>
      <c r="K485" s="2"/>
      <c r="L485" s="2"/>
      <c r="O485" s="2"/>
      <c r="P485" s="2"/>
      <c r="S485" s="2"/>
      <c r="T485" s="2"/>
      <c r="W485" s="2"/>
      <c r="X485" s="2"/>
      <c r="AA485" s="2"/>
      <c r="AB485" s="2"/>
      <c r="AE485" s="2"/>
      <c r="AF485" s="2"/>
      <c r="AI485" s="2"/>
      <c r="AJ485" s="2"/>
      <c r="AM485" s="2"/>
      <c r="AN485" s="2"/>
      <c r="AQ485" s="2"/>
      <c r="AR485" s="2"/>
      <c r="AU485" s="2"/>
      <c r="AV485" s="2"/>
      <c r="AY485" s="2"/>
      <c r="AZ485" s="2"/>
      <c r="BC485" s="2"/>
      <c r="BD485" s="2"/>
      <c r="BG485" s="1"/>
      <c r="BH485" s="1"/>
      <c r="BI485" s="1"/>
      <c r="BJ485" s="1"/>
    </row>
    <row r="486" spans="1:62" ht="27" customHeight="1" thickBot="1" x14ac:dyDescent="0.25">
      <c r="A486" s="14" t="s">
        <v>7</v>
      </c>
      <c r="B486" s="15" t="s">
        <v>8</v>
      </c>
      <c r="C486" s="15" t="s">
        <v>17</v>
      </c>
      <c r="D486" s="15" t="s">
        <v>11</v>
      </c>
      <c r="E486" s="15"/>
      <c r="F486" s="15"/>
      <c r="G486" s="15" t="s">
        <v>18</v>
      </c>
      <c r="H486" s="15" t="s">
        <v>11</v>
      </c>
      <c r="I486" s="15"/>
      <c r="J486" s="15"/>
      <c r="K486" s="15" t="s">
        <v>19</v>
      </c>
      <c r="L486" s="15" t="s">
        <v>11</v>
      </c>
      <c r="M486" s="15"/>
      <c r="N486" s="15"/>
      <c r="O486" s="15" t="s">
        <v>20</v>
      </c>
      <c r="P486" s="15" t="s">
        <v>11</v>
      </c>
      <c r="Q486" s="15"/>
      <c r="R486" s="15"/>
      <c r="S486" s="15" t="s">
        <v>21</v>
      </c>
      <c r="T486" s="15" t="s">
        <v>11</v>
      </c>
      <c r="U486" s="15"/>
      <c r="V486" s="15"/>
      <c r="W486" s="15" t="s">
        <v>22</v>
      </c>
      <c r="X486" s="15" t="s">
        <v>11</v>
      </c>
      <c r="Y486" s="15"/>
      <c r="Z486" s="15"/>
      <c r="AA486" s="15" t="s">
        <v>23</v>
      </c>
      <c r="AB486" s="15" t="s">
        <v>11</v>
      </c>
      <c r="AC486" s="15"/>
      <c r="AD486" s="15"/>
      <c r="AE486" s="15" t="s">
        <v>24</v>
      </c>
      <c r="AF486" s="15" t="s">
        <v>11</v>
      </c>
      <c r="AG486" s="15"/>
      <c r="AH486" s="15"/>
      <c r="AI486" s="15" t="s">
        <v>25</v>
      </c>
      <c r="AJ486" s="15" t="s">
        <v>11</v>
      </c>
      <c r="AK486" s="15"/>
      <c r="AL486" s="15"/>
      <c r="AM486" s="15" t="s">
        <v>26</v>
      </c>
      <c r="AN486" s="15" t="s">
        <v>11</v>
      </c>
      <c r="AO486" s="15"/>
      <c r="AP486" s="15"/>
      <c r="AQ486" s="15" t="s">
        <v>27</v>
      </c>
      <c r="AR486" s="15" t="s">
        <v>11</v>
      </c>
      <c r="AS486" s="15"/>
      <c r="AT486" s="15"/>
      <c r="AU486" s="15" t="s">
        <v>28</v>
      </c>
      <c r="AV486" s="15" t="s">
        <v>11</v>
      </c>
      <c r="AW486" s="15"/>
      <c r="AX486" s="15"/>
      <c r="AY486" s="15" t="s">
        <v>17</v>
      </c>
      <c r="AZ486" s="15" t="s">
        <v>11</v>
      </c>
      <c r="BA486" s="15"/>
      <c r="BB486" s="15"/>
      <c r="BC486" s="15" t="s">
        <v>18</v>
      </c>
      <c r="BD486" s="15" t="s">
        <v>11</v>
      </c>
      <c r="BE486" s="15"/>
      <c r="BF486" s="15"/>
      <c r="BG486" s="16" t="s">
        <v>9</v>
      </c>
      <c r="BH486" s="17"/>
      <c r="BI486" s="17"/>
      <c r="BJ486" s="18" t="s">
        <v>10</v>
      </c>
    </row>
    <row r="487" spans="1:62" ht="15.75" customHeight="1" thickBot="1" x14ac:dyDescent="0.25">
      <c r="A487" s="19" t="s">
        <v>30</v>
      </c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1"/>
      <c r="BI487" s="21"/>
      <c r="BJ487" s="22"/>
    </row>
    <row r="488" spans="1:62" ht="12.75" customHeight="1" x14ac:dyDescent="0.2">
      <c r="A488" s="37" t="s">
        <v>336</v>
      </c>
      <c r="B488" s="38"/>
      <c r="C488" s="25">
        <v>32433</v>
      </c>
      <c r="D488" s="25">
        <v>32433</v>
      </c>
      <c r="E488" s="25">
        <v>32433</v>
      </c>
      <c r="F488" s="25">
        <v>32433</v>
      </c>
      <c r="G488" s="25">
        <v>32433</v>
      </c>
      <c r="H488" s="25">
        <v>32433</v>
      </c>
      <c r="I488" s="25">
        <v>32433</v>
      </c>
      <c r="J488" s="25">
        <v>32433</v>
      </c>
      <c r="K488" s="25">
        <v>32433</v>
      </c>
      <c r="L488" s="25"/>
      <c r="M488" s="25">
        <v>10811</v>
      </c>
      <c r="N488" s="25"/>
      <c r="O488" s="25">
        <v>36923.089999999997</v>
      </c>
      <c r="P488" s="25"/>
      <c r="Q488" s="25">
        <v>8845.36</v>
      </c>
      <c r="R488" s="25"/>
      <c r="S488" s="25">
        <v>29076.74</v>
      </c>
      <c r="T488" s="25"/>
      <c r="U488" s="25">
        <v>9336.77</v>
      </c>
      <c r="V488" s="25"/>
      <c r="W488" s="25">
        <v>32433</v>
      </c>
      <c r="X488" s="25"/>
      <c r="Y488" s="25">
        <v>10811</v>
      </c>
      <c r="Z488" s="25"/>
      <c r="AA488" s="25">
        <v>33623.83</v>
      </c>
      <c r="AB488" s="25"/>
      <c r="AC488" s="25">
        <v>10811</v>
      </c>
      <c r="AD488" s="25"/>
      <c r="AE488" s="25">
        <v>35394.53</v>
      </c>
      <c r="AF488" s="25"/>
      <c r="AG488" s="25">
        <v>9781.3799999999992</v>
      </c>
      <c r="AH488" s="25"/>
      <c r="AI488" s="25">
        <v>68503.62</v>
      </c>
      <c r="AJ488" s="25"/>
      <c r="AK488" s="25">
        <v>3931.27</v>
      </c>
      <c r="AL488" s="25"/>
      <c r="AM488" s="25">
        <v>68432.17</v>
      </c>
      <c r="AN488" s="25"/>
      <c r="AO488" s="25">
        <v>10811</v>
      </c>
      <c r="AP488" s="25"/>
      <c r="AQ488" s="25">
        <v>34187.879999999997</v>
      </c>
      <c r="AR488" s="25"/>
      <c r="AS488" s="25">
        <v>10811</v>
      </c>
      <c r="AT488" s="25"/>
      <c r="AU488" s="25">
        <v>37431.18</v>
      </c>
      <c r="AV488" s="25"/>
      <c r="AW488" s="25">
        <v>10811</v>
      </c>
      <c r="AX488" s="25"/>
      <c r="AY488" s="25">
        <v>18298.28</v>
      </c>
      <c r="AZ488" s="25"/>
      <c r="BA488" s="25">
        <v>11882</v>
      </c>
      <c r="BB488" s="25"/>
      <c r="BC488" s="25">
        <v>55251.3</v>
      </c>
      <c r="BD488" s="25"/>
      <c r="BE488" s="25">
        <v>11882</v>
      </c>
      <c r="BF488" s="25"/>
      <c r="BG488" s="26">
        <v>546854.62</v>
      </c>
      <c r="BH488" s="35"/>
      <c r="BI488" s="35"/>
      <c r="BJ488" s="42"/>
    </row>
    <row r="489" spans="1:62" ht="13.5" customHeight="1" thickBot="1" x14ac:dyDescent="0.25">
      <c r="A489" s="53"/>
      <c r="B489" s="45"/>
      <c r="C489" s="46" t="str">
        <f xml:space="preserve"> IF(ISBLANK($A$3),"", CONCATENATE(TEXT(C488/$B$3,"0,00"), " ", $A$3))</f>
        <v/>
      </c>
      <c r="D489" s="46"/>
      <c r="E489" s="46"/>
      <c r="F489" s="47"/>
      <c r="G489" s="46" t="str">
        <f xml:space="preserve"> IF(ISBLANK($A$3),"", CONCATENATE(TEXT(G488/$B$3,"0,00"), " ", $A$3))</f>
        <v/>
      </c>
      <c r="H489" s="46"/>
      <c r="I489" s="46"/>
      <c r="J489" s="47"/>
      <c r="K489" s="46" t="str">
        <f xml:space="preserve"> IF(ISBLANK($A$3),"", CONCATENATE(TEXT(K488/$B$3,"0,00"), " ", $A$3))</f>
        <v/>
      </c>
      <c r="L489" s="46"/>
      <c r="M489" s="46"/>
      <c r="N489" s="47"/>
      <c r="O489" s="46" t="str">
        <f xml:space="preserve"> IF(ISBLANK($A$3),"", CONCATENATE(TEXT(O488/$B$3,"0,00"), " ", $A$3))</f>
        <v/>
      </c>
      <c r="P489" s="46"/>
      <c r="Q489" s="46"/>
      <c r="R489" s="47"/>
      <c r="S489" s="46" t="str">
        <f xml:space="preserve"> IF(ISBLANK($A$3),"", CONCATENATE(TEXT(S488/$B$3,"0,00"), " ", $A$3))</f>
        <v/>
      </c>
      <c r="T489" s="46"/>
      <c r="U489" s="46"/>
      <c r="V489" s="47"/>
      <c r="W489" s="46" t="str">
        <f xml:space="preserve"> IF(ISBLANK($A$3),"", CONCATENATE(TEXT(W488/$B$3,"0,00"), " ", $A$3))</f>
        <v/>
      </c>
      <c r="X489" s="46"/>
      <c r="Y489" s="46"/>
      <c r="Z489" s="47"/>
      <c r="AA489" s="46" t="str">
        <f xml:space="preserve"> IF(ISBLANK($A$3),"", CONCATENATE(TEXT(AA488/$B$3,"0,00"), " ", $A$3))</f>
        <v/>
      </c>
      <c r="AB489" s="46"/>
      <c r="AC489" s="46"/>
      <c r="AD489" s="47"/>
      <c r="AE489" s="46" t="str">
        <f xml:space="preserve"> IF(ISBLANK($A$3),"", CONCATENATE(TEXT(AE488/$B$3,"0,00"), " ", $A$3))</f>
        <v/>
      </c>
      <c r="AF489" s="46"/>
      <c r="AG489" s="46"/>
      <c r="AH489" s="47"/>
      <c r="AI489" s="46" t="str">
        <f xml:space="preserve"> IF(ISBLANK($A$3),"", CONCATENATE(TEXT(AI488/$B$3,"0,00"), " ", $A$3))</f>
        <v/>
      </c>
      <c r="AJ489" s="46"/>
      <c r="AK489" s="46"/>
      <c r="AL489" s="47"/>
      <c r="AM489" s="46" t="str">
        <f xml:space="preserve"> IF(ISBLANK($A$3),"", CONCATENATE(TEXT(AM488/$B$3,"0,00"), " ", $A$3))</f>
        <v/>
      </c>
      <c r="AN489" s="46"/>
      <c r="AO489" s="46"/>
      <c r="AP489" s="47"/>
      <c r="AQ489" s="46" t="str">
        <f xml:space="preserve"> IF(ISBLANK($A$3),"", CONCATENATE(TEXT(AQ488/$B$3,"0,00"), " ", $A$3))</f>
        <v/>
      </c>
      <c r="AR489" s="46"/>
      <c r="AS489" s="46"/>
      <c r="AT489" s="47"/>
      <c r="AU489" s="46" t="str">
        <f xml:space="preserve"> IF(ISBLANK($A$3),"", CONCATENATE(TEXT(AU488/$B$3,"0,00"), " ", $A$3))</f>
        <v/>
      </c>
      <c r="AV489" s="46"/>
      <c r="AW489" s="46"/>
      <c r="AX489" s="47"/>
      <c r="AY489" s="46" t="str">
        <f xml:space="preserve"> IF(ISBLANK($A$3),"", CONCATENATE(TEXT(AY488/$B$3,"0,00"), " ", $A$3))</f>
        <v/>
      </c>
      <c r="AZ489" s="46"/>
      <c r="BA489" s="46"/>
      <c r="BB489" s="47"/>
      <c r="BC489" s="46" t="str">
        <f xml:space="preserve"> IF(ISBLANK($A$3),"", CONCATENATE(TEXT(BC488/$B$3,"0,00"), " ", $A$3))</f>
        <v/>
      </c>
      <c r="BD489" s="46"/>
      <c r="BE489" s="46"/>
      <c r="BF489" s="47"/>
      <c r="BG489" s="48" t="str">
        <f xml:space="preserve"> IF(ISBLANK($A$3),"", CONCATENATE(TEXT(BG488/$B$3,"0,00"), " ", $A$3))</f>
        <v/>
      </c>
      <c r="BH489" s="35"/>
      <c r="BI489" s="35"/>
      <c r="BJ489" s="49"/>
    </row>
    <row r="490" spans="1:62" ht="12.75" customHeight="1" x14ac:dyDescent="0.2">
      <c r="A490" s="50" t="str">
        <f>CHAR(160)</f>
        <v> </v>
      </c>
      <c r="B490" s="50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35"/>
      <c r="BI490" s="35"/>
      <c r="BJ490" s="35"/>
    </row>
    <row r="491" spans="1:62" ht="12.75" customHeight="1" x14ac:dyDescent="0.2">
      <c r="A491" s="1"/>
      <c r="B491" s="4"/>
      <c r="C491" s="4"/>
      <c r="D491" s="4"/>
      <c r="G491" s="5"/>
      <c r="H491" s="5"/>
      <c r="I491" s="5"/>
      <c r="J491" s="1"/>
      <c r="M491" s="1"/>
    </row>
    <row r="492" spans="1:62" ht="15" customHeight="1" x14ac:dyDescent="0.25">
      <c r="A492" s="4"/>
      <c r="B492" s="7" t="s">
        <v>219</v>
      </c>
      <c r="C492" s="1"/>
      <c r="D492" s="1"/>
      <c r="G492" s="1"/>
      <c r="H492" s="1"/>
      <c r="I492" s="1"/>
      <c r="J492" s="1"/>
      <c r="M492" s="1"/>
      <c r="P492" s="8"/>
    </row>
    <row r="493" spans="1:62" ht="8.25" customHeight="1" x14ac:dyDescent="0.25">
      <c r="A493" s="4"/>
      <c r="B493" s="7"/>
      <c r="C493" s="1"/>
      <c r="D493" s="1"/>
      <c r="G493" s="1"/>
      <c r="H493" s="1"/>
      <c r="I493" s="1"/>
      <c r="J493" s="1"/>
      <c r="M493" s="1"/>
      <c r="P493" s="8"/>
    </row>
    <row r="494" spans="1:62" ht="12.75" customHeight="1" x14ac:dyDescent="0.2">
      <c r="A494" s="9" t="s">
        <v>220</v>
      </c>
      <c r="Q494" s="9"/>
      <c r="R494" s="9"/>
      <c r="S494" s="9"/>
    </row>
    <row r="495" spans="1:62" ht="12.75" customHeight="1" x14ac:dyDescent="0.2">
      <c r="A495" s="1" t="s">
        <v>13</v>
      </c>
      <c r="B495" s="10"/>
      <c r="C495" s="1"/>
      <c r="D495" s="1"/>
      <c r="G495" s="5"/>
      <c r="H495" s="5"/>
      <c r="I495" s="5"/>
      <c r="J495" s="1" t="s">
        <v>1</v>
      </c>
      <c r="M495" s="1"/>
      <c r="P495" s="11" t="s">
        <v>70</v>
      </c>
    </row>
    <row r="496" spans="1:62" ht="12.75" customHeight="1" x14ac:dyDescent="0.2">
      <c r="A496" s="10" t="s">
        <v>71</v>
      </c>
      <c r="B496" s="1"/>
      <c r="C496" s="1"/>
      <c r="D496" s="1"/>
      <c r="G496" s="5"/>
      <c r="H496" s="5"/>
      <c r="I496" s="5"/>
      <c r="J496" s="1" t="s">
        <v>2</v>
      </c>
      <c r="M496" s="1"/>
      <c r="P496" s="12"/>
    </row>
    <row r="497" spans="1:62" ht="12.75" customHeight="1" x14ac:dyDescent="0.2">
      <c r="A497" s="1" t="s">
        <v>3</v>
      </c>
      <c r="B497" s="10" t="s">
        <v>33</v>
      </c>
      <c r="C497" s="1"/>
      <c r="D497" s="1"/>
      <c r="G497" s="5"/>
      <c r="H497" s="5"/>
      <c r="I497" s="5"/>
      <c r="J497" s="1" t="s">
        <v>4</v>
      </c>
      <c r="M497" s="1"/>
      <c r="P497" s="12">
        <v>45498</v>
      </c>
    </row>
    <row r="498" spans="1:62" ht="12.75" customHeight="1" x14ac:dyDescent="0.2">
      <c r="A498" s="1" t="s">
        <v>5</v>
      </c>
      <c r="B498" s="13">
        <v>0</v>
      </c>
      <c r="C498" s="1"/>
      <c r="D498" s="1"/>
      <c r="G498" s="5"/>
      <c r="H498" s="5"/>
      <c r="I498" s="5"/>
      <c r="J498" s="1" t="s">
        <v>6</v>
      </c>
      <c r="M498" s="1"/>
      <c r="P498" s="12"/>
    </row>
    <row r="499" spans="1:62" ht="12.75" customHeight="1" x14ac:dyDescent="0.2">
      <c r="A499" s="4"/>
      <c r="B499" s="4"/>
      <c r="C499" s="1"/>
      <c r="D499" s="1"/>
      <c r="G499" s="5"/>
      <c r="H499" s="5"/>
      <c r="I499" s="5"/>
      <c r="J499" s="1"/>
      <c r="M499" s="1"/>
    </row>
    <row r="500" spans="1:62" ht="13.5" customHeight="1" thickBot="1" x14ac:dyDescent="0.25">
      <c r="A500" s="1"/>
      <c r="B500" s="1"/>
      <c r="C500" s="2"/>
      <c r="D500" s="2"/>
      <c r="G500" s="2"/>
      <c r="H500" s="2"/>
      <c r="K500" s="2"/>
      <c r="L500" s="2"/>
      <c r="O500" s="2"/>
      <c r="P500" s="2"/>
      <c r="S500" s="2"/>
      <c r="T500" s="2"/>
      <c r="W500" s="2"/>
      <c r="X500" s="2"/>
      <c r="AA500" s="2"/>
      <c r="AB500" s="2"/>
      <c r="AE500" s="2"/>
      <c r="AF500" s="2"/>
      <c r="AI500" s="2"/>
      <c r="AJ500" s="2"/>
      <c r="AM500" s="2"/>
      <c r="AN500" s="2"/>
      <c r="AQ500" s="2"/>
      <c r="AR500" s="2"/>
      <c r="AU500" s="2"/>
      <c r="AV500" s="2"/>
      <c r="AY500" s="2"/>
      <c r="AZ500" s="2"/>
      <c r="BC500" s="2"/>
      <c r="BD500" s="2"/>
      <c r="BG500" s="1"/>
      <c r="BH500" s="1"/>
      <c r="BI500" s="1"/>
      <c r="BJ500" s="1"/>
    </row>
    <row r="501" spans="1:62" ht="27" customHeight="1" thickBot="1" x14ac:dyDescent="0.25">
      <c r="A501" s="14" t="s">
        <v>7</v>
      </c>
      <c r="B501" s="15" t="s">
        <v>8</v>
      </c>
      <c r="C501" s="15" t="s">
        <v>17</v>
      </c>
      <c r="D501" s="15" t="s">
        <v>11</v>
      </c>
      <c r="E501" s="15"/>
      <c r="F501" s="15"/>
      <c r="G501" s="15" t="s">
        <v>18</v>
      </c>
      <c r="H501" s="15" t="s">
        <v>11</v>
      </c>
      <c r="I501" s="15"/>
      <c r="J501" s="15"/>
      <c r="K501" s="15" t="s">
        <v>19</v>
      </c>
      <c r="L501" s="15" t="s">
        <v>11</v>
      </c>
      <c r="M501" s="15"/>
      <c r="N501" s="15"/>
      <c r="O501" s="15" t="s">
        <v>20</v>
      </c>
      <c r="P501" s="15" t="s">
        <v>11</v>
      </c>
      <c r="Q501" s="15"/>
      <c r="R501" s="15"/>
      <c r="S501" s="15" t="s">
        <v>21</v>
      </c>
      <c r="T501" s="15" t="s">
        <v>11</v>
      </c>
      <c r="U501" s="15"/>
      <c r="V501" s="15"/>
      <c r="W501" s="15" t="s">
        <v>22</v>
      </c>
      <c r="X501" s="15" t="s">
        <v>11</v>
      </c>
      <c r="Y501" s="15"/>
      <c r="Z501" s="15"/>
      <c r="AA501" s="15" t="s">
        <v>23</v>
      </c>
      <c r="AB501" s="15" t="s">
        <v>11</v>
      </c>
      <c r="AC501" s="15"/>
      <c r="AD501" s="15"/>
      <c r="AE501" s="15" t="s">
        <v>24</v>
      </c>
      <c r="AF501" s="15" t="s">
        <v>11</v>
      </c>
      <c r="AG501" s="15"/>
      <c r="AH501" s="15"/>
      <c r="AI501" s="15" t="s">
        <v>25</v>
      </c>
      <c r="AJ501" s="15" t="s">
        <v>11</v>
      </c>
      <c r="AK501" s="15"/>
      <c r="AL501" s="15"/>
      <c r="AM501" s="15" t="s">
        <v>26</v>
      </c>
      <c r="AN501" s="15" t="s">
        <v>11</v>
      </c>
      <c r="AO501" s="15"/>
      <c r="AP501" s="15"/>
      <c r="AQ501" s="15" t="s">
        <v>27</v>
      </c>
      <c r="AR501" s="15" t="s">
        <v>11</v>
      </c>
      <c r="AS501" s="15"/>
      <c r="AT501" s="15"/>
      <c r="AU501" s="15" t="s">
        <v>28</v>
      </c>
      <c r="AV501" s="15" t="s">
        <v>11</v>
      </c>
      <c r="AW501" s="15"/>
      <c r="AX501" s="15"/>
      <c r="AY501" s="15" t="s">
        <v>17</v>
      </c>
      <c r="AZ501" s="15" t="s">
        <v>11</v>
      </c>
      <c r="BA501" s="15"/>
      <c r="BB501" s="15"/>
      <c r="BC501" s="15" t="s">
        <v>18</v>
      </c>
      <c r="BD501" s="15" t="s">
        <v>11</v>
      </c>
      <c r="BE501" s="15"/>
      <c r="BF501" s="15"/>
      <c r="BG501" s="16" t="s">
        <v>9</v>
      </c>
      <c r="BH501" s="17"/>
      <c r="BI501" s="17"/>
      <c r="BJ501" s="18" t="s">
        <v>10</v>
      </c>
    </row>
    <row r="502" spans="1:62" ht="15.75" customHeight="1" thickBot="1" x14ac:dyDescent="0.25">
      <c r="A502" s="19" t="s">
        <v>29</v>
      </c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20"/>
      <c r="BH502" s="21"/>
      <c r="BI502" s="21"/>
      <c r="BJ502" s="22"/>
    </row>
    <row r="503" spans="1:62" x14ac:dyDescent="0.2">
      <c r="A503" s="23"/>
      <c r="B503" s="24"/>
      <c r="C503" s="25">
        <v>85280.8</v>
      </c>
      <c r="D503" s="25"/>
      <c r="E503" s="25">
        <v>48455</v>
      </c>
      <c r="F503" s="25"/>
      <c r="G503" s="25">
        <v>92549.05</v>
      </c>
      <c r="H503" s="25"/>
      <c r="I503" s="25">
        <v>48455</v>
      </c>
      <c r="J503" s="25"/>
      <c r="K503" s="25">
        <v>92549.05</v>
      </c>
      <c r="L503" s="25"/>
      <c r="M503" s="25">
        <v>48455</v>
      </c>
      <c r="N503" s="25"/>
      <c r="O503" s="25">
        <v>93825.43</v>
      </c>
      <c r="P503" s="25"/>
      <c r="Q503" s="25">
        <v>44050</v>
      </c>
      <c r="R503" s="25"/>
      <c r="S503" s="25">
        <v>91888.3</v>
      </c>
      <c r="T503" s="25"/>
      <c r="U503" s="25">
        <v>48455</v>
      </c>
      <c r="V503" s="25"/>
      <c r="W503" s="25">
        <v>92549.05</v>
      </c>
      <c r="X503" s="25"/>
      <c r="Y503" s="25">
        <v>48455</v>
      </c>
      <c r="Z503" s="25"/>
      <c r="AA503" s="25">
        <v>92935.09</v>
      </c>
      <c r="AB503" s="25"/>
      <c r="AC503" s="25">
        <v>48455</v>
      </c>
      <c r="AD503" s="25"/>
      <c r="AE503" s="25">
        <v>94135.93</v>
      </c>
      <c r="AF503" s="25">
        <v>94135.93</v>
      </c>
      <c r="AG503" s="25">
        <v>94135.93</v>
      </c>
      <c r="AH503" s="25">
        <v>94135.93</v>
      </c>
      <c r="AI503" s="25">
        <v>94135.93</v>
      </c>
      <c r="AJ503" s="25">
        <v>94135.93</v>
      </c>
      <c r="AK503" s="25">
        <v>94135.93</v>
      </c>
      <c r="AL503" s="25">
        <v>94135.93</v>
      </c>
      <c r="AM503" s="25">
        <v>94135.93</v>
      </c>
      <c r="AN503" s="25">
        <v>94135.93</v>
      </c>
      <c r="AO503" s="25">
        <v>94135.93</v>
      </c>
      <c r="AP503" s="25">
        <v>94135.93</v>
      </c>
      <c r="AQ503" s="25">
        <v>191645.33</v>
      </c>
      <c r="AR503" s="25"/>
      <c r="AS503" s="25">
        <v>43609.5</v>
      </c>
      <c r="AT503" s="25"/>
      <c r="AU503" s="25">
        <v>211249.3</v>
      </c>
      <c r="AV503" s="25"/>
      <c r="AW503" s="25">
        <v>24964.86</v>
      </c>
      <c r="AX503" s="25"/>
      <c r="AY503" s="25">
        <v>56423.38</v>
      </c>
      <c r="AZ503" s="25"/>
      <c r="BA503" s="25">
        <v>37442.5</v>
      </c>
      <c r="BB503" s="25"/>
      <c r="BC503" s="25">
        <v>202571.22</v>
      </c>
      <c r="BD503" s="25"/>
      <c r="BE503" s="25">
        <v>138791.41</v>
      </c>
      <c r="BF503" s="25"/>
      <c r="BG503" s="26">
        <v>1585873.79</v>
      </c>
      <c r="BH503" s="27"/>
      <c r="BI503" s="28"/>
      <c r="BJ503" s="29"/>
    </row>
    <row r="504" spans="1:62" hidden="1" x14ac:dyDescent="0.2">
      <c r="A504" s="30"/>
      <c r="B504" s="31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G504" s="32"/>
      <c r="AH504" s="32"/>
      <c r="AI504" s="32"/>
      <c r="AJ504" s="32"/>
      <c r="AK504" s="32"/>
      <c r="AL504" s="32"/>
      <c r="AM504" s="32"/>
      <c r="AN504" s="32"/>
      <c r="AO504" s="32"/>
      <c r="AP504" s="32"/>
      <c r="AQ504" s="32"/>
      <c r="AR504" s="32"/>
      <c r="AS504" s="32"/>
      <c r="AT504" s="32"/>
      <c r="AU504" s="32"/>
      <c r="AV504" s="32"/>
      <c r="AW504" s="32"/>
      <c r="AX504" s="32"/>
      <c r="AY504" s="32"/>
      <c r="AZ504" s="32"/>
      <c r="BA504" s="32"/>
      <c r="BB504" s="32"/>
      <c r="BC504" s="32"/>
      <c r="BD504" s="32"/>
      <c r="BE504" s="32"/>
      <c r="BF504" s="32"/>
      <c r="BG504" s="33"/>
      <c r="BH504" s="34"/>
      <c r="BI504" s="35"/>
      <c r="BJ504" s="36"/>
    </row>
    <row r="505" spans="1:62" ht="13.5" hidden="1" thickBot="1" x14ac:dyDescent="0.25">
      <c r="A505" s="30"/>
      <c r="B505" s="31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  <c r="AC505" s="32"/>
      <c r="AD505" s="32"/>
      <c r="AE505" s="32"/>
      <c r="AF505" s="32"/>
      <c r="AG505" s="32"/>
      <c r="AH505" s="32"/>
      <c r="AI505" s="32"/>
      <c r="AJ505" s="32"/>
      <c r="AK505" s="32"/>
      <c r="AL505" s="32"/>
      <c r="AM505" s="32"/>
      <c r="AN505" s="32"/>
      <c r="AO505" s="32"/>
      <c r="AP505" s="32"/>
      <c r="AQ505" s="32"/>
      <c r="AR505" s="32"/>
      <c r="AS505" s="32"/>
      <c r="AT505" s="32"/>
      <c r="AU505" s="32"/>
      <c r="AV505" s="32"/>
      <c r="AW505" s="32"/>
      <c r="AX505" s="32"/>
      <c r="AY505" s="32"/>
      <c r="AZ505" s="32"/>
      <c r="BA505" s="32"/>
      <c r="BB505" s="32"/>
      <c r="BC505" s="32"/>
      <c r="BD505" s="32"/>
      <c r="BE505" s="32"/>
      <c r="BF505" s="32"/>
      <c r="BG505" s="33"/>
      <c r="BH505" s="34"/>
      <c r="BI505" s="35"/>
      <c r="BJ505" s="36"/>
    </row>
    <row r="506" spans="1:62" ht="13.5" customHeight="1" thickBot="1" x14ac:dyDescent="0.25">
      <c r="A506" s="44"/>
      <c r="B506" s="45"/>
      <c r="C506" s="46" t="str">
        <f xml:space="preserve"> IF(ISBLANK($A$3),"", CONCATENATE(TEXT(#REF!/$B$3,"0,00"), " ", $A$3))</f>
        <v/>
      </c>
      <c r="D506" s="46"/>
      <c r="E506" s="46"/>
      <c r="F506" s="47"/>
      <c r="G506" s="46" t="str">
        <f xml:space="preserve"> IF(ISBLANK($A$3),"", CONCATENATE(TEXT(#REF!/$B$3,"0,00"), " ", $A$3))</f>
        <v/>
      </c>
      <c r="H506" s="46"/>
      <c r="I506" s="46"/>
      <c r="J506" s="47"/>
      <c r="K506" s="46" t="str">
        <f xml:space="preserve"> IF(ISBLANK($A$3),"", CONCATENATE(TEXT(#REF!/$B$3,"0,00"), " ", $A$3))</f>
        <v/>
      </c>
      <c r="L506" s="46"/>
      <c r="M506" s="46"/>
      <c r="N506" s="47"/>
      <c r="O506" s="46" t="str">
        <f xml:space="preserve"> IF(ISBLANK($A$3),"", CONCATENATE(TEXT(#REF!/$B$3,"0,00"), " ", $A$3))</f>
        <v/>
      </c>
      <c r="P506" s="46"/>
      <c r="Q506" s="46"/>
      <c r="R506" s="47"/>
      <c r="S506" s="46" t="str">
        <f xml:space="preserve"> IF(ISBLANK($A$3),"", CONCATENATE(TEXT(#REF!/$B$3,"0,00"), " ", $A$3))</f>
        <v/>
      </c>
      <c r="T506" s="46"/>
      <c r="U506" s="46"/>
      <c r="V506" s="47"/>
      <c r="W506" s="46" t="str">
        <f xml:space="preserve"> IF(ISBLANK($A$3),"", CONCATENATE(TEXT(#REF!/$B$3,"0,00"), " ", $A$3))</f>
        <v/>
      </c>
      <c r="X506" s="46"/>
      <c r="Y506" s="46"/>
      <c r="Z506" s="47"/>
      <c r="AA506" s="46" t="str">
        <f xml:space="preserve"> IF(ISBLANK($A$3),"", CONCATENATE(TEXT(#REF!/$B$3,"0,00"), " ", $A$3))</f>
        <v/>
      </c>
      <c r="AB506" s="46"/>
      <c r="AC506" s="46"/>
      <c r="AD506" s="47"/>
      <c r="AE506" s="46" t="str">
        <f xml:space="preserve"> IF(ISBLANK($A$3),"", CONCATENATE(TEXT(#REF!/$B$3,"0,00"), " ", $A$3))</f>
        <v/>
      </c>
      <c r="AF506" s="46"/>
      <c r="AG506" s="46"/>
      <c r="AH506" s="47"/>
      <c r="AI506" s="46" t="str">
        <f xml:space="preserve"> IF(ISBLANK($A$3),"", CONCATENATE(TEXT(#REF!/$B$3,"0,00"), " ", $A$3))</f>
        <v/>
      </c>
      <c r="AJ506" s="46"/>
      <c r="AK506" s="46"/>
      <c r="AL506" s="47"/>
      <c r="AM506" s="46" t="str">
        <f xml:space="preserve"> IF(ISBLANK($A$3),"", CONCATENATE(TEXT(#REF!/$B$3,"0,00"), " ", $A$3))</f>
        <v/>
      </c>
      <c r="AN506" s="46"/>
      <c r="AO506" s="46"/>
      <c r="AP506" s="47"/>
      <c r="AQ506" s="46" t="str">
        <f xml:space="preserve"> IF(ISBLANK($A$3),"", CONCATENATE(TEXT(#REF!/$B$3,"0,00"), " ", $A$3))</f>
        <v/>
      </c>
      <c r="AR506" s="46"/>
      <c r="AS506" s="46"/>
      <c r="AT506" s="47"/>
      <c r="AU506" s="46" t="str">
        <f xml:space="preserve"> IF(ISBLANK($A$3),"", CONCATENATE(TEXT(#REF!/$B$3,"0,00"), " ", $A$3))</f>
        <v/>
      </c>
      <c r="AV506" s="46"/>
      <c r="AW506" s="46"/>
      <c r="AX506" s="47"/>
      <c r="AY506" s="46" t="str">
        <f xml:space="preserve"> IF(ISBLANK($A$3),"", CONCATENATE(TEXT(#REF!/$B$3,"0,00"), " ", $A$3))</f>
        <v/>
      </c>
      <c r="AZ506" s="46"/>
      <c r="BA506" s="46"/>
      <c r="BB506" s="47"/>
      <c r="BC506" s="46" t="str">
        <f xml:space="preserve"> IF(ISBLANK($A$3),"", CONCATENATE(TEXT(#REF!/$B$3,"0,00"), " ", $A$3))</f>
        <v/>
      </c>
      <c r="BD506" s="46"/>
      <c r="BE506" s="46"/>
      <c r="BF506" s="47"/>
      <c r="BG506" s="48" t="str">
        <f xml:space="preserve"> IF(ISBLANK($A$3),"", CONCATENATE(TEXT(#REF!/$B$3,"0,00"), " ", $A$3))</f>
        <v/>
      </c>
      <c r="BH506" s="35"/>
      <c r="BI506" s="35"/>
      <c r="BJ506" s="49"/>
    </row>
    <row r="507" spans="1:62" ht="13.5" customHeight="1" thickBot="1" x14ac:dyDescent="0.25">
      <c r="A507" s="1"/>
      <c r="B507" s="1"/>
      <c r="C507" s="2"/>
      <c r="D507" s="2"/>
      <c r="G507" s="2"/>
      <c r="H507" s="2"/>
      <c r="K507" s="2"/>
      <c r="L507" s="2"/>
      <c r="O507" s="2"/>
      <c r="P507" s="2"/>
      <c r="S507" s="2"/>
      <c r="T507" s="2"/>
      <c r="W507" s="2"/>
      <c r="X507" s="2"/>
      <c r="AA507" s="2"/>
      <c r="AB507" s="2"/>
      <c r="AE507" s="2"/>
      <c r="AF507" s="2"/>
      <c r="AI507" s="2"/>
      <c r="AJ507" s="2"/>
      <c r="AM507" s="2"/>
      <c r="AN507" s="2"/>
      <c r="AQ507" s="2"/>
      <c r="AR507" s="2"/>
      <c r="AU507" s="2"/>
      <c r="AV507" s="2"/>
      <c r="AY507" s="2"/>
      <c r="AZ507" s="2"/>
      <c r="BC507" s="2"/>
      <c r="BD507" s="2"/>
      <c r="BG507" s="1"/>
      <c r="BH507" s="1"/>
      <c r="BI507" s="1"/>
      <c r="BJ507" s="1"/>
    </row>
    <row r="508" spans="1:62" ht="27" customHeight="1" thickBot="1" x14ac:dyDescent="0.25">
      <c r="A508" s="14" t="s">
        <v>7</v>
      </c>
      <c r="B508" s="15" t="s">
        <v>8</v>
      </c>
      <c r="C508" s="15" t="s">
        <v>17</v>
      </c>
      <c r="D508" s="15" t="s">
        <v>11</v>
      </c>
      <c r="E508" s="15"/>
      <c r="F508" s="15"/>
      <c r="G508" s="15" t="s">
        <v>18</v>
      </c>
      <c r="H508" s="15" t="s">
        <v>11</v>
      </c>
      <c r="I508" s="15"/>
      <c r="J508" s="15"/>
      <c r="K508" s="15" t="s">
        <v>19</v>
      </c>
      <c r="L508" s="15" t="s">
        <v>11</v>
      </c>
      <c r="M508" s="15"/>
      <c r="N508" s="15"/>
      <c r="O508" s="15" t="s">
        <v>20</v>
      </c>
      <c r="P508" s="15" t="s">
        <v>11</v>
      </c>
      <c r="Q508" s="15"/>
      <c r="R508" s="15"/>
      <c r="S508" s="15" t="s">
        <v>21</v>
      </c>
      <c r="T508" s="15" t="s">
        <v>11</v>
      </c>
      <c r="U508" s="15"/>
      <c r="V508" s="15"/>
      <c r="W508" s="15" t="s">
        <v>22</v>
      </c>
      <c r="X508" s="15" t="s">
        <v>11</v>
      </c>
      <c r="Y508" s="15"/>
      <c r="Z508" s="15"/>
      <c r="AA508" s="15" t="s">
        <v>23</v>
      </c>
      <c r="AB508" s="15" t="s">
        <v>11</v>
      </c>
      <c r="AC508" s="15"/>
      <c r="AD508" s="15"/>
      <c r="AE508" s="15" t="s">
        <v>24</v>
      </c>
      <c r="AF508" s="15" t="s">
        <v>11</v>
      </c>
      <c r="AG508" s="15"/>
      <c r="AH508" s="15"/>
      <c r="AI508" s="15" t="s">
        <v>25</v>
      </c>
      <c r="AJ508" s="15" t="s">
        <v>11</v>
      </c>
      <c r="AK508" s="15"/>
      <c r="AL508" s="15"/>
      <c r="AM508" s="15" t="s">
        <v>26</v>
      </c>
      <c r="AN508" s="15" t="s">
        <v>11</v>
      </c>
      <c r="AO508" s="15"/>
      <c r="AP508" s="15"/>
      <c r="AQ508" s="15" t="s">
        <v>27</v>
      </c>
      <c r="AR508" s="15" t="s">
        <v>11</v>
      </c>
      <c r="AS508" s="15"/>
      <c r="AT508" s="15"/>
      <c r="AU508" s="15" t="s">
        <v>28</v>
      </c>
      <c r="AV508" s="15" t="s">
        <v>11</v>
      </c>
      <c r="AW508" s="15"/>
      <c r="AX508" s="15"/>
      <c r="AY508" s="15" t="s">
        <v>17</v>
      </c>
      <c r="AZ508" s="15" t="s">
        <v>11</v>
      </c>
      <c r="BA508" s="15"/>
      <c r="BB508" s="15"/>
      <c r="BC508" s="15" t="s">
        <v>18</v>
      </c>
      <c r="BD508" s="15" t="s">
        <v>11</v>
      </c>
      <c r="BE508" s="15"/>
      <c r="BF508" s="15"/>
      <c r="BG508" s="16" t="s">
        <v>9</v>
      </c>
      <c r="BH508" s="17"/>
      <c r="BI508" s="17"/>
      <c r="BJ508" s="18" t="s">
        <v>10</v>
      </c>
    </row>
    <row r="509" spans="1:62" ht="15.75" customHeight="1" thickBot="1" x14ac:dyDescent="0.25">
      <c r="A509" s="19" t="s">
        <v>30</v>
      </c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20"/>
      <c r="BH509" s="21"/>
      <c r="BI509" s="21"/>
      <c r="BJ509" s="22"/>
    </row>
    <row r="510" spans="1:62" ht="12.75" customHeight="1" x14ac:dyDescent="0.2">
      <c r="A510" s="37" t="s">
        <v>336</v>
      </c>
      <c r="B510" s="38"/>
      <c r="C510" s="25">
        <v>85280.8</v>
      </c>
      <c r="D510" s="25"/>
      <c r="E510" s="25">
        <v>48455</v>
      </c>
      <c r="F510" s="25"/>
      <c r="G510" s="25">
        <v>92549.05</v>
      </c>
      <c r="H510" s="25"/>
      <c r="I510" s="25">
        <v>48455</v>
      </c>
      <c r="J510" s="25"/>
      <c r="K510" s="25">
        <v>92549.05</v>
      </c>
      <c r="L510" s="25"/>
      <c r="M510" s="25">
        <v>48455</v>
      </c>
      <c r="N510" s="25"/>
      <c r="O510" s="25">
        <v>93825.43</v>
      </c>
      <c r="P510" s="25"/>
      <c r="Q510" s="25">
        <v>44050</v>
      </c>
      <c r="R510" s="25"/>
      <c r="S510" s="25">
        <v>91888.3</v>
      </c>
      <c r="T510" s="25"/>
      <c r="U510" s="25">
        <v>48455</v>
      </c>
      <c r="V510" s="25"/>
      <c r="W510" s="25">
        <v>92549.05</v>
      </c>
      <c r="X510" s="25"/>
      <c r="Y510" s="25">
        <v>48455</v>
      </c>
      <c r="Z510" s="25"/>
      <c r="AA510" s="25">
        <v>92935.09</v>
      </c>
      <c r="AB510" s="25"/>
      <c r="AC510" s="25">
        <v>48455</v>
      </c>
      <c r="AD510" s="25"/>
      <c r="AE510" s="25">
        <v>94135.93</v>
      </c>
      <c r="AF510" s="25">
        <v>94135.93</v>
      </c>
      <c r="AG510" s="25">
        <v>94135.93</v>
      </c>
      <c r="AH510" s="25">
        <v>94135.93</v>
      </c>
      <c r="AI510" s="25">
        <v>94135.93</v>
      </c>
      <c r="AJ510" s="25">
        <v>94135.93</v>
      </c>
      <c r="AK510" s="25">
        <v>94135.93</v>
      </c>
      <c r="AL510" s="25">
        <v>94135.93</v>
      </c>
      <c r="AM510" s="25">
        <v>94135.93</v>
      </c>
      <c r="AN510" s="25">
        <v>94135.93</v>
      </c>
      <c r="AO510" s="25">
        <v>94135.93</v>
      </c>
      <c r="AP510" s="25">
        <v>94135.93</v>
      </c>
      <c r="AQ510" s="25">
        <v>191645.33</v>
      </c>
      <c r="AR510" s="25"/>
      <c r="AS510" s="25">
        <v>43609.5</v>
      </c>
      <c r="AT510" s="25"/>
      <c r="AU510" s="25">
        <v>211249.3</v>
      </c>
      <c r="AV510" s="25"/>
      <c r="AW510" s="25">
        <v>24964.86</v>
      </c>
      <c r="AX510" s="25"/>
      <c r="AY510" s="25">
        <v>56423.38</v>
      </c>
      <c r="AZ510" s="25"/>
      <c r="BA510" s="25">
        <v>37442.5</v>
      </c>
      <c r="BB510" s="25"/>
      <c r="BC510" s="25">
        <v>202571.22</v>
      </c>
      <c r="BD510" s="25"/>
      <c r="BE510" s="25">
        <v>138791.41</v>
      </c>
      <c r="BF510" s="25"/>
      <c r="BG510" s="26">
        <v>1585873.79</v>
      </c>
      <c r="BH510" s="35"/>
      <c r="BI510" s="35"/>
      <c r="BJ510" s="42"/>
    </row>
    <row r="511" spans="1:62" ht="13.5" customHeight="1" thickBot="1" x14ac:dyDescent="0.25">
      <c r="A511" s="53"/>
      <c r="B511" s="45"/>
      <c r="C511" s="46" t="str">
        <f xml:space="preserve"> IF(ISBLANK($A$3),"", CONCATENATE(TEXT(C510/$B$3,"0,00"), " ", $A$3))</f>
        <v/>
      </c>
      <c r="D511" s="46"/>
      <c r="E511" s="46"/>
      <c r="F511" s="47"/>
      <c r="G511" s="46" t="str">
        <f xml:space="preserve"> IF(ISBLANK($A$3),"", CONCATENATE(TEXT(G510/$B$3,"0,00"), " ", $A$3))</f>
        <v/>
      </c>
      <c r="H511" s="46"/>
      <c r="I511" s="46"/>
      <c r="J511" s="47"/>
      <c r="K511" s="46" t="str">
        <f xml:space="preserve"> IF(ISBLANK($A$3),"", CONCATENATE(TEXT(K510/$B$3,"0,00"), " ", $A$3))</f>
        <v/>
      </c>
      <c r="L511" s="46"/>
      <c r="M511" s="46"/>
      <c r="N511" s="47"/>
      <c r="O511" s="46" t="str">
        <f xml:space="preserve"> IF(ISBLANK($A$3),"", CONCATENATE(TEXT(O510/$B$3,"0,00"), " ", $A$3))</f>
        <v/>
      </c>
      <c r="P511" s="46"/>
      <c r="Q511" s="46"/>
      <c r="R511" s="47"/>
      <c r="S511" s="46" t="str">
        <f xml:space="preserve"> IF(ISBLANK($A$3),"", CONCATENATE(TEXT(S510/$B$3,"0,00"), " ", $A$3))</f>
        <v/>
      </c>
      <c r="T511" s="46"/>
      <c r="U511" s="46"/>
      <c r="V511" s="47"/>
      <c r="W511" s="46" t="str">
        <f xml:space="preserve"> IF(ISBLANK($A$3),"", CONCATENATE(TEXT(W510/$B$3,"0,00"), " ", $A$3))</f>
        <v/>
      </c>
      <c r="X511" s="46"/>
      <c r="Y511" s="46"/>
      <c r="Z511" s="47"/>
      <c r="AA511" s="46" t="str">
        <f xml:space="preserve"> IF(ISBLANK($A$3),"", CONCATENATE(TEXT(AA510/$B$3,"0,00"), " ", $A$3))</f>
        <v/>
      </c>
      <c r="AB511" s="46"/>
      <c r="AC511" s="46"/>
      <c r="AD511" s="47"/>
      <c r="AE511" s="46" t="str">
        <f xml:space="preserve"> IF(ISBLANK($A$3),"", CONCATENATE(TEXT(AE510/$B$3,"0,00"), " ", $A$3))</f>
        <v/>
      </c>
      <c r="AF511" s="46"/>
      <c r="AG511" s="46"/>
      <c r="AH511" s="47"/>
      <c r="AI511" s="46" t="str">
        <f xml:space="preserve"> IF(ISBLANK($A$3),"", CONCATENATE(TEXT(AI510/$B$3,"0,00"), " ", $A$3))</f>
        <v/>
      </c>
      <c r="AJ511" s="46"/>
      <c r="AK511" s="46"/>
      <c r="AL511" s="47"/>
      <c r="AM511" s="46" t="str">
        <f xml:space="preserve"> IF(ISBLANK($A$3),"", CONCATENATE(TEXT(AM510/$B$3,"0,00"), " ", $A$3))</f>
        <v/>
      </c>
      <c r="AN511" s="46"/>
      <c r="AO511" s="46"/>
      <c r="AP511" s="47"/>
      <c r="AQ511" s="46" t="str">
        <f xml:space="preserve"> IF(ISBLANK($A$3),"", CONCATENATE(TEXT(AQ510/$B$3,"0,00"), " ", $A$3))</f>
        <v/>
      </c>
      <c r="AR511" s="46"/>
      <c r="AS511" s="46"/>
      <c r="AT511" s="47"/>
      <c r="AU511" s="46" t="str">
        <f xml:space="preserve"> IF(ISBLANK($A$3),"", CONCATENATE(TEXT(AU510/$B$3,"0,00"), " ", $A$3))</f>
        <v/>
      </c>
      <c r="AV511" s="46"/>
      <c r="AW511" s="46"/>
      <c r="AX511" s="47"/>
      <c r="AY511" s="46" t="str">
        <f xml:space="preserve"> IF(ISBLANK($A$3),"", CONCATENATE(TEXT(AY510/$B$3,"0,00"), " ", $A$3))</f>
        <v/>
      </c>
      <c r="AZ511" s="46"/>
      <c r="BA511" s="46"/>
      <c r="BB511" s="47"/>
      <c r="BC511" s="46" t="str">
        <f xml:space="preserve"> IF(ISBLANK($A$3),"", CONCATENATE(TEXT(BC510/$B$3,"0,00"), " ", $A$3))</f>
        <v/>
      </c>
      <c r="BD511" s="46"/>
      <c r="BE511" s="46"/>
      <c r="BF511" s="47"/>
      <c r="BG511" s="48" t="str">
        <f xml:space="preserve"> IF(ISBLANK($A$3),"", CONCATENATE(TEXT(BG510/$B$3,"0,00"), " ", $A$3))</f>
        <v/>
      </c>
      <c r="BH511" s="35"/>
      <c r="BI511" s="35"/>
      <c r="BJ511" s="49"/>
    </row>
    <row r="512" spans="1:62" ht="12.75" customHeight="1" x14ac:dyDescent="0.2">
      <c r="A512" s="50" t="str">
        <f>CHAR(160)</f>
        <v> </v>
      </c>
      <c r="B512" s="50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35"/>
      <c r="BI512" s="35"/>
      <c r="BJ512" s="35"/>
    </row>
    <row r="513" spans="1:62" ht="12.75" customHeight="1" x14ac:dyDescent="0.2">
      <c r="A513" s="1"/>
      <c r="B513" s="4"/>
      <c r="C513" s="4"/>
      <c r="D513" s="4"/>
      <c r="G513" s="5"/>
      <c r="H513" s="5"/>
      <c r="I513" s="5"/>
      <c r="J513" s="1"/>
      <c r="M513" s="1"/>
    </row>
    <row r="514" spans="1:62" ht="15" customHeight="1" x14ac:dyDescent="0.25">
      <c r="A514" s="4"/>
      <c r="B514" s="7" t="s">
        <v>221</v>
      </c>
      <c r="C514" s="1"/>
      <c r="D514" s="1"/>
      <c r="G514" s="1"/>
      <c r="H514" s="1"/>
      <c r="I514" s="1"/>
      <c r="J514" s="1"/>
      <c r="M514" s="1"/>
      <c r="P514" s="8"/>
    </row>
    <row r="515" spans="1:62" ht="8.25" customHeight="1" x14ac:dyDescent="0.25">
      <c r="A515" s="4"/>
      <c r="B515" s="7"/>
      <c r="C515" s="1"/>
      <c r="D515" s="1"/>
      <c r="G515" s="1"/>
      <c r="H515" s="1"/>
      <c r="I515" s="1"/>
      <c r="J515" s="1"/>
      <c r="M515" s="1"/>
      <c r="P515" s="8"/>
    </row>
    <row r="516" spans="1:62" ht="12.75" customHeight="1" x14ac:dyDescent="0.2">
      <c r="A516" s="9" t="s">
        <v>222</v>
      </c>
      <c r="Q516" s="9"/>
      <c r="R516" s="9"/>
      <c r="S516" s="9"/>
    </row>
    <row r="517" spans="1:62" ht="12.75" customHeight="1" x14ac:dyDescent="0.2">
      <c r="A517" s="1" t="s">
        <v>13</v>
      </c>
      <c r="B517" s="10"/>
      <c r="C517" s="1"/>
      <c r="D517" s="1"/>
      <c r="G517" s="5"/>
      <c r="H517" s="5"/>
      <c r="I517" s="5"/>
      <c r="J517" s="1" t="s">
        <v>1</v>
      </c>
      <c r="M517" s="1"/>
      <c r="P517" s="11" t="s">
        <v>72</v>
      </c>
    </row>
    <row r="518" spans="1:62" ht="12.75" customHeight="1" x14ac:dyDescent="0.2">
      <c r="A518" s="10" t="s">
        <v>73</v>
      </c>
      <c r="B518" s="1"/>
      <c r="C518" s="1"/>
      <c r="D518" s="1"/>
      <c r="G518" s="5"/>
      <c r="H518" s="5"/>
      <c r="I518" s="5"/>
      <c r="J518" s="1" t="s">
        <v>2</v>
      </c>
      <c r="M518" s="1"/>
      <c r="P518" s="12">
        <v>19843</v>
      </c>
    </row>
    <row r="519" spans="1:62" ht="12.75" customHeight="1" x14ac:dyDescent="0.2">
      <c r="A519" s="1" t="s">
        <v>3</v>
      </c>
      <c r="B519" s="10" t="s">
        <v>33</v>
      </c>
      <c r="C519" s="1"/>
      <c r="D519" s="1"/>
      <c r="G519" s="5"/>
      <c r="H519" s="5"/>
      <c r="I519" s="5"/>
      <c r="J519" s="1" t="s">
        <v>4</v>
      </c>
      <c r="M519" s="1"/>
      <c r="P519" s="12">
        <v>35053</v>
      </c>
    </row>
    <row r="520" spans="1:62" ht="12.75" customHeight="1" x14ac:dyDescent="0.2">
      <c r="A520" s="1" t="s">
        <v>5</v>
      </c>
      <c r="B520" s="13">
        <v>0</v>
      </c>
      <c r="C520" s="1"/>
      <c r="D520" s="1"/>
      <c r="G520" s="5"/>
      <c r="H520" s="5"/>
      <c r="I520" s="5"/>
      <c r="J520" s="1" t="s">
        <v>6</v>
      </c>
      <c r="M520" s="1"/>
      <c r="P520" s="12"/>
    </row>
    <row r="521" spans="1:62" ht="12.75" customHeight="1" x14ac:dyDescent="0.2">
      <c r="A521" s="4"/>
      <c r="B521" s="4"/>
      <c r="C521" s="1"/>
      <c r="D521" s="1"/>
      <c r="G521" s="5"/>
      <c r="H521" s="5"/>
      <c r="I521" s="5"/>
      <c r="J521" s="1"/>
      <c r="M521" s="1"/>
    </row>
    <row r="522" spans="1:62" ht="13.5" customHeight="1" thickBot="1" x14ac:dyDescent="0.25">
      <c r="A522" s="1"/>
      <c r="B522" s="1"/>
      <c r="C522" s="2"/>
      <c r="D522" s="2"/>
      <c r="G522" s="2"/>
      <c r="H522" s="2"/>
      <c r="K522" s="2"/>
      <c r="L522" s="2"/>
      <c r="O522" s="2"/>
      <c r="P522" s="2"/>
      <c r="S522" s="2"/>
      <c r="T522" s="2"/>
      <c r="W522" s="2"/>
      <c r="X522" s="2"/>
      <c r="AA522" s="2"/>
      <c r="AB522" s="2"/>
      <c r="AE522" s="2"/>
      <c r="AF522" s="2"/>
      <c r="AI522" s="2"/>
      <c r="AJ522" s="2"/>
      <c r="AM522" s="2"/>
      <c r="AN522" s="2"/>
      <c r="AQ522" s="2"/>
      <c r="AR522" s="2"/>
      <c r="AU522" s="2"/>
      <c r="AV522" s="2"/>
      <c r="AY522" s="2"/>
      <c r="AZ522" s="2"/>
      <c r="BC522" s="2"/>
      <c r="BD522" s="2"/>
      <c r="BG522" s="1"/>
      <c r="BH522" s="1"/>
      <c r="BI522" s="1"/>
      <c r="BJ522" s="1"/>
    </row>
    <row r="523" spans="1:62" ht="27" customHeight="1" thickBot="1" x14ac:dyDescent="0.25">
      <c r="A523" s="14" t="s">
        <v>7</v>
      </c>
      <c r="B523" s="15" t="s">
        <v>8</v>
      </c>
      <c r="C523" s="15" t="s">
        <v>17</v>
      </c>
      <c r="D523" s="15" t="s">
        <v>11</v>
      </c>
      <c r="E523" s="15"/>
      <c r="F523" s="15"/>
      <c r="G523" s="15" t="s">
        <v>18</v>
      </c>
      <c r="H523" s="15" t="s">
        <v>11</v>
      </c>
      <c r="I523" s="15"/>
      <c r="J523" s="15"/>
      <c r="K523" s="15" t="s">
        <v>19</v>
      </c>
      <c r="L523" s="15" t="s">
        <v>11</v>
      </c>
      <c r="M523" s="15"/>
      <c r="N523" s="15"/>
      <c r="O523" s="15" t="s">
        <v>20</v>
      </c>
      <c r="P523" s="15" t="s">
        <v>11</v>
      </c>
      <c r="Q523" s="15"/>
      <c r="R523" s="15"/>
      <c r="S523" s="15" t="s">
        <v>21</v>
      </c>
      <c r="T523" s="15" t="s">
        <v>11</v>
      </c>
      <c r="U523" s="15"/>
      <c r="V523" s="15"/>
      <c r="W523" s="15" t="s">
        <v>22</v>
      </c>
      <c r="X523" s="15" t="s">
        <v>11</v>
      </c>
      <c r="Y523" s="15"/>
      <c r="Z523" s="15"/>
      <c r="AA523" s="15" t="s">
        <v>23</v>
      </c>
      <c r="AB523" s="15" t="s">
        <v>11</v>
      </c>
      <c r="AC523" s="15"/>
      <c r="AD523" s="15"/>
      <c r="AE523" s="15" t="s">
        <v>24</v>
      </c>
      <c r="AF523" s="15" t="s">
        <v>11</v>
      </c>
      <c r="AG523" s="15"/>
      <c r="AH523" s="15"/>
      <c r="AI523" s="15" t="s">
        <v>25</v>
      </c>
      <c r="AJ523" s="15" t="s">
        <v>11</v>
      </c>
      <c r="AK523" s="15"/>
      <c r="AL523" s="15"/>
      <c r="AM523" s="15" t="s">
        <v>26</v>
      </c>
      <c r="AN523" s="15" t="s">
        <v>11</v>
      </c>
      <c r="AO523" s="15"/>
      <c r="AP523" s="15"/>
      <c r="AQ523" s="15" t="s">
        <v>27</v>
      </c>
      <c r="AR523" s="15" t="s">
        <v>11</v>
      </c>
      <c r="AS523" s="15"/>
      <c r="AT523" s="15"/>
      <c r="AU523" s="15" t="s">
        <v>28</v>
      </c>
      <c r="AV523" s="15" t="s">
        <v>11</v>
      </c>
      <c r="AW523" s="15"/>
      <c r="AX523" s="15"/>
      <c r="AY523" s="15" t="s">
        <v>17</v>
      </c>
      <c r="AZ523" s="15" t="s">
        <v>11</v>
      </c>
      <c r="BA523" s="15"/>
      <c r="BB523" s="15"/>
      <c r="BC523" s="15" t="s">
        <v>18</v>
      </c>
      <c r="BD523" s="15" t="s">
        <v>11</v>
      </c>
      <c r="BE523" s="15"/>
      <c r="BF523" s="15"/>
      <c r="BG523" s="16" t="s">
        <v>9</v>
      </c>
      <c r="BH523" s="17"/>
      <c r="BI523" s="17"/>
      <c r="BJ523" s="18" t="s">
        <v>10</v>
      </c>
    </row>
    <row r="524" spans="1:62" ht="15.75" customHeight="1" thickBot="1" x14ac:dyDescent="0.25">
      <c r="A524" s="19" t="s">
        <v>29</v>
      </c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20"/>
      <c r="BH524" s="21"/>
      <c r="BI524" s="21"/>
      <c r="BJ524" s="22"/>
    </row>
    <row r="525" spans="1:62" x14ac:dyDescent="0.2">
      <c r="A525" s="23"/>
      <c r="B525" s="24"/>
      <c r="C525" s="25">
        <v>38919.599999999999</v>
      </c>
      <c r="D525" s="25">
        <v>38919.599999999999</v>
      </c>
      <c r="E525" s="25">
        <v>38919.599999999999</v>
      </c>
      <c r="F525" s="25">
        <v>38919.599999999999</v>
      </c>
      <c r="G525" s="25">
        <v>38919.599999999999</v>
      </c>
      <c r="H525" s="25">
        <v>38919.599999999999</v>
      </c>
      <c r="I525" s="25">
        <v>38919.599999999999</v>
      </c>
      <c r="J525" s="25">
        <v>38919.599999999999</v>
      </c>
      <c r="K525" s="25">
        <v>38919.599999999999</v>
      </c>
      <c r="L525" s="25">
        <v>38919.599999999999</v>
      </c>
      <c r="M525" s="25">
        <v>38919.599999999999</v>
      </c>
      <c r="N525" s="25">
        <v>38919.599999999999</v>
      </c>
      <c r="O525" s="25">
        <v>38919.599999999999</v>
      </c>
      <c r="P525" s="25"/>
      <c r="Q525" s="25">
        <v>10811</v>
      </c>
      <c r="R525" s="25"/>
      <c r="S525" s="25">
        <v>80694.59</v>
      </c>
      <c r="T525" s="25"/>
      <c r="U525" s="25">
        <v>5896.91</v>
      </c>
      <c r="V525" s="25"/>
      <c r="W525" s="25">
        <v>38919.599999999999</v>
      </c>
      <c r="X525" s="25"/>
      <c r="Y525" s="25">
        <v>10811</v>
      </c>
      <c r="Z525" s="25"/>
      <c r="AA525" s="25">
        <v>39052.83</v>
      </c>
      <c r="AB525" s="25"/>
      <c r="AC525" s="25">
        <v>10811</v>
      </c>
      <c r="AD525" s="25"/>
      <c r="AE525" s="25">
        <v>52719.839999999997</v>
      </c>
      <c r="AF525" s="25"/>
      <c r="AG525" s="25">
        <v>8236.9500000000007</v>
      </c>
      <c r="AH525" s="25"/>
      <c r="AI525" s="25">
        <v>24851.8</v>
      </c>
      <c r="AJ525" s="25"/>
      <c r="AK525" s="25">
        <v>6879.73</v>
      </c>
      <c r="AL525" s="25"/>
      <c r="AM525" s="25">
        <v>79462.59</v>
      </c>
      <c r="AN525" s="25"/>
      <c r="AO525" s="25">
        <v>10811</v>
      </c>
      <c r="AP525" s="25"/>
      <c r="AQ525" s="25">
        <v>48137.22</v>
      </c>
      <c r="AR525" s="25"/>
      <c r="AS525" s="25">
        <v>10811</v>
      </c>
      <c r="AT525" s="25"/>
      <c r="AU525" s="25">
        <v>33101.32</v>
      </c>
      <c r="AV525" s="25"/>
      <c r="AW525" s="25">
        <v>8460.7800000000007</v>
      </c>
      <c r="AX525" s="25"/>
      <c r="AY525" s="25">
        <v>23288.720000000001</v>
      </c>
      <c r="AZ525" s="25"/>
      <c r="BA525" s="25">
        <v>11882</v>
      </c>
      <c r="BB525" s="25"/>
      <c r="BC525" s="25">
        <v>60598.2</v>
      </c>
      <c r="BD525" s="25"/>
      <c r="BE525" s="25">
        <v>11882</v>
      </c>
      <c r="BF525" s="25"/>
      <c r="BG525" s="26">
        <v>636505.11</v>
      </c>
      <c r="BH525" s="27"/>
      <c r="BI525" s="28"/>
      <c r="BJ525" s="29"/>
    </row>
    <row r="526" spans="1:62" hidden="1" x14ac:dyDescent="0.2">
      <c r="A526" s="30"/>
      <c r="B526" s="31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  <c r="AB526" s="32"/>
      <c r="AC526" s="32"/>
      <c r="AD526" s="32"/>
      <c r="AE526" s="32"/>
      <c r="AF526" s="32"/>
      <c r="AG526" s="32"/>
      <c r="AH526" s="32"/>
      <c r="AI526" s="32"/>
      <c r="AJ526" s="32"/>
      <c r="AK526" s="32"/>
      <c r="AL526" s="32"/>
      <c r="AM526" s="32"/>
      <c r="AN526" s="32"/>
      <c r="AO526" s="32"/>
      <c r="AP526" s="32"/>
      <c r="AQ526" s="32"/>
      <c r="AR526" s="32"/>
      <c r="AS526" s="32"/>
      <c r="AT526" s="32"/>
      <c r="AU526" s="32"/>
      <c r="AV526" s="32"/>
      <c r="AW526" s="32"/>
      <c r="AX526" s="32"/>
      <c r="AY526" s="32"/>
      <c r="AZ526" s="32"/>
      <c r="BA526" s="32"/>
      <c r="BB526" s="32"/>
      <c r="BC526" s="32"/>
      <c r="BD526" s="32"/>
      <c r="BE526" s="32"/>
      <c r="BF526" s="32"/>
      <c r="BG526" s="33"/>
      <c r="BH526" s="34"/>
      <c r="BI526" s="35"/>
      <c r="BJ526" s="36"/>
    </row>
    <row r="527" spans="1:62" ht="13.5" hidden="1" thickBot="1" x14ac:dyDescent="0.25">
      <c r="A527" s="30"/>
      <c r="B527" s="31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  <c r="AB527" s="32"/>
      <c r="AC527" s="32"/>
      <c r="AD527" s="32"/>
      <c r="AE527" s="32"/>
      <c r="AF527" s="32"/>
      <c r="AG527" s="32"/>
      <c r="AH527" s="32"/>
      <c r="AI527" s="32"/>
      <c r="AJ527" s="32"/>
      <c r="AK527" s="32"/>
      <c r="AL527" s="32"/>
      <c r="AM527" s="32"/>
      <c r="AN527" s="32"/>
      <c r="AO527" s="32"/>
      <c r="AP527" s="32"/>
      <c r="AQ527" s="32"/>
      <c r="AR527" s="32"/>
      <c r="AS527" s="32"/>
      <c r="AT527" s="32"/>
      <c r="AU527" s="32"/>
      <c r="AV527" s="32"/>
      <c r="AW527" s="32"/>
      <c r="AX527" s="32"/>
      <c r="AY527" s="32"/>
      <c r="AZ527" s="32"/>
      <c r="BA527" s="32"/>
      <c r="BB527" s="32"/>
      <c r="BC527" s="32"/>
      <c r="BD527" s="32"/>
      <c r="BE527" s="32"/>
      <c r="BF527" s="32"/>
      <c r="BG527" s="33"/>
      <c r="BH527" s="34"/>
      <c r="BI527" s="35"/>
      <c r="BJ527" s="36"/>
    </row>
    <row r="528" spans="1:62" ht="13.5" customHeight="1" thickBot="1" x14ac:dyDescent="0.25">
      <c r="A528" s="44"/>
      <c r="B528" s="45"/>
      <c r="C528" s="46" t="str">
        <f xml:space="preserve"> IF(ISBLANK($A$3),"", CONCATENATE(TEXT(#REF!/$B$3,"0,00"), " ", $A$3))</f>
        <v/>
      </c>
      <c r="D528" s="46"/>
      <c r="E528" s="46"/>
      <c r="F528" s="47"/>
      <c r="G528" s="46" t="str">
        <f xml:space="preserve"> IF(ISBLANK($A$3),"", CONCATENATE(TEXT(#REF!/$B$3,"0,00"), " ", $A$3))</f>
        <v/>
      </c>
      <c r="H528" s="46"/>
      <c r="I528" s="46"/>
      <c r="J528" s="47"/>
      <c r="K528" s="46" t="str">
        <f xml:space="preserve"> IF(ISBLANK($A$3),"", CONCATENATE(TEXT(#REF!/$B$3,"0,00"), " ", $A$3))</f>
        <v/>
      </c>
      <c r="L528" s="46"/>
      <c r="M528" s="46"/>
      <c r="N528" s="47"/>
      <c r="O528" s="46" t="str">
        <f xml:space="preserve"> IF(ISBLANK($A$3),"", CONCATENATE(TEXT(#REF!/$B$3,"0,00"), " ", $A$3))</f>
        <v/>
      </c>
      <c r="P528" s="46"/>
      <c r="Q528" s="46"/>
      <c r="R528" s="47"/>
      <c r="S528" s="46" t="str">
        <f xml:space="preserve"> IF(ISBLANK($A$3),"", CONCATENATE(TEXT(#REF!/$B$3,"0,00"), " ", $A$3))</f>
        <v/>
      </c>
      <c r="T528" s="46"/>
      <c r="U528" s="46"/>
      <c r="V528" s="47"/>
      <c r="W528" s="46" t="str">
        <f xml:space="preserve"> IF(ISBLANK($A$3),"", CONCATENATE(TEXT(#REF!/$B$3,"0,00"), " ", $A$3))</f>
        <v/>
      </c>
      <c r="X528" s="46"/>
      <c r="Y528" s="46"/>
      <c r="Z528" s="47"/>
      <c r="AA528" s="46" t="str">
        <f xml:space="preserve"> IF(ISBLANK($A$3),"", CONCATENATE(TEXT(#REF!/$B$3,"0,00"), " ", $A$3))</f>
        <v/>
      </c>
      <c r="AB528" s="46"/>
      <c r="AC528" s="46"/>
      <c r="AD528" s="47"/>
      <c r="AE528" s="46" t="str">
        <f xml:space="preserve"> IF(ISBLANK($A$3),"", CONCATENATE(TEXT(#REF!/$B$3,"0,00"), " ", $A$3))</f>
        <v/>
      </c>
      <c r="AF528" s="46"/>
      <c r="AG528" s="46"/>
      <c r="AH528" s="47"/>
      <c r="AI528" s="46" t="str">
        <f xml:space="preserve"> IF(ISBLANK($A$3),"", CONCATENATE(TEXT(#REF!/$B$3,"0,00"), " ", $A$3))</f>
        <v/>
      </c>
      <c r="AJ528" s="46"/>
      <c r="AK528" s="46"/>
      <c r="AL528" s="47"/>
      <c r="AM528" s="46" t="str">
        <f xml:space="preserve"> IF(ISBLANK($A$3),"", CONCATENATE(TEXT(#REF!/$B$3,"0,00"), " ", $A$3))</f>
        <v/>
      </c>
      <c r="AN528" s="46"/>
      <c r="AO528" s="46"/>
      <c r="AP528" s="47"/>
      <c r="AQ528" s="46" t="str">
        <f xml:space="preserve"> IF(ISBLANK($A$3),"", CONCATENATE(TEXT(#REF!/$B$3,"0,00"), " ", $A$3))</f>
        <v/>
      </c>
      <c r="AR528" s="46"/>
      <c r="AS528" s="46"/>
      <c r="AT528" s="47"/>
      <c r="AU528" s="46" t="str">
        <f xml:space="preserve"> IF(ISBLANK($A$3),"", CONCATENATE(TEXT(#REF!/$B$3,"0,00"), " ", $A$3))</f>
        <v/>
      </c>
      <c r="AV528" s="46"/>
      <c r="AW528" s="46"/>
      <c r="AX528" s="47"/>
      <c r="AY528" s="46" t="str">
        <f xml:space="preserve"> IF(ISBLANK($A$3),"", CONCATENATE(TEXT(#REF!/$B$3,"0,00"), " ", $A$3))</f>
        <v/>
      </c>
      <c r="AZ528" s="46"/>
      <c r="BA528" s="46"/>
      <c r="BB528" s="47"/>
      <c r="BC528" s="46" t="str">
        <f xml:space="preserve"> IF(ISBLANK($A$3),"", CONCATENATE(TEXT(#REF!/$B$3,"0,00"), " ", $A$3))</f>
        <v/>
      </c>
      <c r="BD528" s="46"/>
      <c r="BE528" s="46"/>
      <c r="BF528" s="47"/>
      <c r="BG528" s="48" t="str">
        <f xml:space="preserve"> IF(ISBLANK($A$3),"", CONCATENATE(TEXT(#REF!/$B$3,"0,00"), " ", $A$3))</f>
        <v/>
      </c>
      <c r="BH528" s="35"/>
      <c r="BI528" s="35"/>
      <c r="BJ528" s="49"/>
    </row>
    <row r="529" spans="1:62" ht="13.5" customHeight="1" thickBot="1" x14ac:dyDescent="0.25">
      <c r="A529" s="1"/>
      <c r="B529" s="1"/>
      <c r="C529" s="2"/>
      <c r="D529" s="2"/>
      <c r="G529" s="2"/>
      <c r="H529" s="2"/>
      <c r="K529" s="2"/>
      <c r="L529" s="2"/>
      <c r="O529" s="2"/>
      <c r="P529" s="2"/>
      <c r="S529" s="2"/>
      <c r="T529" s="2"/>
      <c r="W529" s="2"/>
      <c r="X529" s="2"/>
      <c r="AA529" s="2"/>
      <c r="AB529" s="2"/>
      <c r="AE529" s="2"/>
      <c r="AF529" s="2"/>
      <c r="AI529" s="2"/>
      <c r="AJ529" s="2"/>
      <c r="AM529" s="2"/>
      <c r="AN529" s="2"/>
      <c r="AQ529" s="2"/>
      <c r="AR529" s="2"/>
      <c r="AU529" s="2"/>
      <c r="AV529" s="2"/>
      <c r="AY529" s="2"/>
      <c r="AZ529" s="2"/>
      <c r="BC529" s="2"/>
      <c r="BD529" s="2"/>
      <c r="BG529" s="1"/>
      <c r="BH529" s="1"/>
      <c r="BI529" s="1"/>
      <c r="BJ529" s="1"/>
    </row>
    <row r="530" spans="1:62" ht="27" customHeight="1" thickBot="1" x14ac:dyDescent="0.25">
      <c r="A530" s="14" t="s">
        <v>7</v>
      </c>
      <c r="B530" s="15" t="s">
        <v>8</v>
      </c>
      <c r="C530" s="15" t="s">
        <v>17</v>
      </c>
      <c r="D530" s="15" t="s">
        <v>11</v>
      </c>
      <c r="E530" s="15"/>
      <c r="F530" s="15"/>
      <c r="G530" s="15" t="s">
        <v>18</v>
      </c>
      <c r="H530" s="15" t="s">
        <v>11</v>
      </c>
      <c r="I530" s="15"/>
      <c r="J530" s="15"/>
      <c r="K530" s="15" t="s">
        <v>19</v>
      </c>
      <c r="L530" s="15" t="s">
        <v>11</v>
      </c>
      <c r="M530" s="15"/>
      <c r="N530" s="15"/>
      <c r="O530" s="15" t="s">
        <v>20</v>
      </c>
      <c r="P530" s="15" t="s">
        <v>11</v>
      </c>
      <c r="Q530" s="15"/>
      <c r="R530" s="15"/>
      <c r="S530" s="15" t="s">
        <v>21</v>
      </c>
      <c r="T530" s="15" t="s">
        <v>11</v>
      </c>
      <c r="U530" s="15"/>
      <c r="V530" s="15"/>
      <c r="W530" s="15" t="s">
        <v>22</v>
      </c>
      <c r="X530" s="15" t="s">
        <v>11</v>
      </c>
      <c r="Y530" s="15"/>
      <c r="Z530" s="15"/>
      <c r="AA530" s="15" t="s">
        <v>23</v>
      </c>
      <c r="AB530" s="15" t="s">
        <v>11</v>
      </c>
      <c r="AC530" s="15"/>
      <c r="AD530" s="15"/>
      <c r="AE530" s="15" t="s">
        <v>24</v>
      </c>
      <c r="AF530" s="15" t="s">
        <v>11</v>
      </c>
      <c r="AG530" s="15"/>
      <c r="AH530" s="15"/>
      <c r="AI530" s="15" t="s">
        <v>25</v>
      </c>
      <c r="AJ530" s="15" t="s">
        <v>11</v>
      </c>
      <c r="AK530" s="15"/>
      <c r="AL530" s="15"/>
      <c r="AM530" s="15" t="s">
        <v>26</v>
      </c>
      <c r="AN530" s="15" t="s">
        <v>11</v>
      </c>
      <c r="AO530" s="15"/>
      <c r="AP530" s="15"/>
      <c r="AQ530" s="15" t="s">
        <v>27</v>
      </c>
      <c r="AR530" s="15" t="s">
        <v>11</v>
      </c>
      <c r="AS530" s="15"/>
      <c r="AT530" s="15"/>
      <c r="AU530" s="15" t="s">
        <v>28</v>
      </c>
      <c r="AV530" s="15" t="s">
        <v>11</v>
      </c>
      <c r="AW530" s="15"/>
      <c r="AX530" s="15"/>
      <c r="AY530" s="15" t="s">
        <v>17</v>
      </c>
      <c r="AZ530" s="15" t="s">
        <v>11</v>
      </c>
      <c r="BA530" s="15"/>
      <c r="BB530" s="15"/>
      <c r="BC530" s="15" t="s">
        <v>18</v>
      </c>
      <c r="BD530" s="15" t="s">
        <v>11</v>
      </c>
      <c r="BE530" s="15"/>
      <c r="BF530" s="15"/>
      <c r="BG530" s="16" t="s">
        <v>9</v>
      </c>
      <c r="BH530" s="17"/>
      <c r="BI530" s="17"/>
      <c r="BJ530" s="18" t="s">
        <v>10</v>
      </c>
    </row>
    <row r="531" spans="1:62" ht="15.75" customHeight="1" thickBot="1" x14ac:dyDescent="0.25">
      <c r="A531" s="19" t="s">
        <v>30</v>
      </c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20"/>
      <c r="BH531" s="21"/>
      <c r="BI531" s="21"/>
      <c r="BJ531" s="22"/>
    </row>
    <row r="532" spans="1:62" ht="12.75" customHeight="1" x14ac:dyDescent="0.2">
      <c r="A532" s="37" t="s">
        <v>336</v>
      </c>
      <c r="B532" s="38"/>
      <c r="C532" s="25">
        <v>38919.599999999999</v>
      </c>
      <c r="D532" s="25">
        <v>38919.599999999999</v>
      </c>
      <c r="E532" s="25">
        <v>38919.599999999999</v>
      </c>
      <c r="F532" s="25">
        <v>38919.599999999999</v>
      </c>
      <c r="G532" s="25">
        <v>38919.599999999999</v>
      </c>
      <c r="H532" s="25">
        <v>38919.599999999999</v>
      </c>
      <c r="I532" s="25">
        <v>38919.599999999999</v>
      </c>
      <c r="J532" s="25">
        <v>38919.599999999999</v>
      </c>
      <c r="K532" s="25">
        <v>38919.599999999999</v>
      </c>
      <c r="L532" s="25">
        <v>38919.599999999999</v>
      </c>
      <c r="M532" s="25">
        <v>38919.599999999999</v>
      </c>
      <c r="N532" s="25">
        <v>38919.599999999999</v>
      </c>
      <c r="O532" s="25">
        <v>38919.599999999999</v>
      </c>
      <c r="P532" s="25"/>
      <c r="Q532" s="25">
        <v>10811</v>
      </c>
      <c r="R532" s="25"/>
      <c r="S532" s="25">
        <v>80694.59</v>
      </c>
      <c r="T532" s="25"/>
      <c r="U532" s="25">
        <v>5896.91</v>
      </c>
      <c r="V532" s="25"/>
      <c r="W532" s="25">
        <v>38919.599999999999</v>
      </c>
      <c r="X532" s="25"/>
      <c r="Y532" s="25">
        <v>10811</v>
      </c>
      <c r="Z532" s="25"/>
      <c r="AA532" s="25">
        <v>39052.83</v>
      </c>
      <c r="AB532" s="25"/>
      <c r="AC532" s="25">
        <v>10811</v>
      </c>
      <c r="AD532" s="25"/>
      <c r="AE532" s="25">
        <v>52719.839999999997</v>
      </c>
      <c r="AF532" s="25"/>
      <c r="AG532" s="25">
        <v>8236.9500000000007</v>
      </c>
      <c r="AH532" s="25"/>
      <c r="AI532" s="25">
        <v>24851.8</v>
      </c>
      <c r="AJ532" s="25"/>
      <c r="AK532" s="25">
        <v>6879.73</v>
      </c>
      <c r="AL532" s="25"/>
      <c r="AM532" s="25">
        <v>79462.59</v>
      </c>
      <c r="AN532" s="25"/>
      <c r="AO532" s="25">
        <v>10811</v>
      </c>
      <c r="AP532" s="25"/>
      <c r="AQ532" s="25">
        <v>48137.22</v>
      </c>
      <c r="AR532" s="25"/>
      <c r="AS532" s="25">
        <v>10811</v>
      </c>
      <c r="AT532" s="25"/>
      <c r="AU532" s="25">
        <v>33101.32</v>
      </c>
      <c r="AV532" s="25"/>
      <c r="AW532" s="25">
        <v>8460.7800000000007</v>
      </c>
      <c r="AX532" s="25"/>
      <c r="AY532" s="25">
        <v>23288.720000000001</v>
      </c>
      <c r="AZ532" s="25"/>
      <c r="BA532" s="25">
        <v>11882</v>
      </c>
      <c r="BB532" s="25"/>
      <c r="BC532" s="25">
        <v>60598.2</v>
      </c>
      <c r="BD532" s="25"/>
      <c r="BE532" s="25">
        <v>11882</v>
      </c>
      <c r="BF532" s="25"/>
      <c r="BG532" s="26">
        <v>636505.11</v>
      </c>
      <c r="BH532" s="35"/>
      <c r="BI532" s="35"/>
      <c r="BJ532" s="42"/>
    </row>
    <row r="533" spans="1:62" ht="13.5" customHeight="1" thickBot="1" x14ac:dyDescent="0.25">
      <c r="A533" s="53"/>
      <c r="B533" s="45"/>
      <c r="C533" s="46" t="str">
        <f xml:space="preserve"> IF(ISBLANK($A$3),"", CONCATENATE(TEXT(C532/$B$3,"0,00"), " ", $A$3))</f>
        <v/>
      </c>
      <c r="D533" s="46"/>
      <c r="E533" s="46"/>
      <c r="F533" s="47"/>
      <c r="G533" s="46" t="str">
        <f xml:space="preserve"> IF(ISBLANK($A$3),"", CONCATENATE(TEXT(G532/$B$3,"0,00"), " ", $A$3))</f>
        <v/>
      </c>
      <c r="H533" s="46"/>
      <c r="I533" s="46"/>
      <c r="J533" s="47"/>
      <c r="K533" s="46" t="str">
        <f xml:space="preserve"> IF(ISBLANK($A$3),"", CONCATENATE(TEXT(K532/$B$3,"0,00"), " ", $A$3))</f>
        <v/>
      </c>
      <c r="L533" s="46"/>
      <c r="M533" s="46"/>
      <c r="N533" s="47"/>
      <c r="O533" s="46" t="str">
        <f xml:space="preserve"> IF(ISBLANK($A$3),"", CONCATENATE(TEXT(O532/$B$3,"0,00"), " ", $A$3))</f>
        <v/>
      </c>
      <c r="P533" s="46"/>
      <c r="Q533" s="46"/>
      <c r="R533" s="47"/>
      <c r="S533" s="46" t="str">
        <f xml:space="preserve"> IF(ISBLANK($A$3),"", CONCATENATE(TEXT(S532/$B$3,"0,00"), " ", $A$3))</f>
        <v/>
      </c>
      <c r="T533" s="46"/>
      <c r="U533" s="46"/>
      <c r="V533" s="47"/>
      <c r="W533" s="46" t="str">
        <f xml:space="preserve"> IF(ISBLANK($A$3),"", CONCATENATE(TEXT(W532/$B$3,"0,00"), " ", $A$3))</f>
        <v/>
      </c>
      <c r="X533" s="46"/>
      <c r="Y533" s="46"/>
      <c r="Z533" s="47"/>
      <c r="AA533" s="46" t="str">
        <f xml:space="preserve"> IF(ISBLANK($A$3),"", CONCATENATE(TEXT(AA532/$B$3,"0,00"), " ", $A$3))</f>
        <v/>
      </c>
      <c r="AB533" s="46"/>
      <c r="AC533" s="46"/>
      <c r="AD533" s="47"/>
      <c r="AE533" s="46" t="str">
        <f xml:space="preserve"> IF(ISBLANK($A$3),"", CONCATENATE(TEXT(AE532/$B$3,"0,00"), " ", $A$3))</f>
        <v/>
      </c>
      <c r="AF533" s="46"/>
      <c r="AG533" s="46"/>
      <c r="AH533" s="47"/>
      <c r="AI533" s="46" t="str">
        <f xml:space="preserve"> IF(ISBLANK($A$3),"", CONCATENATE(TEXT(AI532/$B$3,"0,00"), " ", $A$3))</f>
        <v/>
      </c>
      <c r="AJ533" s="46"/>
      <c r="AK533" s="46"/>
      <c r="AL533" s="47"/>
      <c r="AM533" s="46" t="str">
        <f xml:space="preserve"> IF(ISBLANK($A$3),"", CONCATENATE(TEXT(AM532/$B$3,"0,00"), " ", $A$3))</f>
        <v/>
      </c>
      <c r="AN533" s="46"/>
      <c r="AO533" s="46"/>
      <c r="AP533" s="47"/>
      <c r="AQ533" s="46" t="str">
        <f xml:space="preserve"> IF(ISBLANK($A$3),"", CONCATENATE(TEXT(AQ532/$B$3,"0,00"), " ", $A$3))</f>
        <v/>
      </c>
      <c r="AR533" s="46"/>
      <c r="AS533" s="46"/>
      <c r="AT533" s="47"/>
      <c r="AU533" s="46" t="str">
        <f xml:space="preserve"> IF(ISBLANK($A$3),"", CONCATENATE(TEXT(AU532/$B$3,"0,00"), " ", $A$3))</f>
        <v/>
      </c>
      <c r="AV533" s="46"/>
      <c r="AW533" s="46"/>
      <c r="AX533" s="47"/>
      <c r="AY533" s="46" t="str">
        <f xml:space="preserve"> IF(ISBLANK($A$3),"", CONCATENATE(TEXT(AY532/$B$3,"0,00"), " ", $A$3))</f>
        <v/>
      </c>
      <c r="AZ533" s="46"/>
      <c r="BA533" s="46"/>
      <c r="BB533" s="47"/>
      <c r="BC533" s="46" t="str">
        <f xml:space="preserve"> IF(ISBLANK($A$3),"", CONCATENATE(TEXT(BC532/$B$3,"0,00"), " ", $A$3))</f>
        <v/>
      </c>
      <c r="BD533" s="46"/>
      <c r="BE533" s="46"/>
      <c r="BF533" s="47"/>
      <c r="BG533" s="48" t="str">
        <f xml:space="preserve"> IF(ISBLANK($A$3),"", CONCATENATE(TEXT(BG532/$B$3,"0,00"), " ", $A$3))</f>
        <v/>
      </c>
      <c r="BH533" s="35"/>
      <c r="BI533" s="35"/>
      <c r="BJ533" s="49"/>
    </row>
    <row r="534" spans="1:62" ht="12.75" customHeight="1" x14ac:dyDescent="0.2">
      <c r="A534" s="50" t="str">
        <f>CHAR(160)</f>
        <v> </v>
      </c>
      <c r="B534" s="50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35"/>
      <c r="BI534" s="35"/>
      <c r="BJ534" s="35"/>
    </row>
    <row r="535" spans="1:62" ht="12.75" customHeight="1" x14ac:dyDescent="0.2">
      <c r="A535" s="1"/>
      <c r="B535" s="4"/>
      <c r="C535" s="4"/>
      <c r="D535" s="4"/>
      <c r="G535" s="5"/>
      <c r="H535" s="5"/>
      <c r="I535" s="5"/>
      <c r="J535" s="1"/>
      <c r="M535" s="1"/>
    </row>
    <row r="536" spans="1:62" ht="15" customHeight="1" x14ac:dyDescent="0.25">
      <c r="A536" s="4"/>
      <c r="B536" s="7" t="s">
        <v>223</v>
      </c>
      <c r="C536" s="1"/>
      <c r="D536" s="1"/>
      <c r="G536" s="1"/>
      <c r="H536" s="1"/>
      <c r="I536" s="1"/>
      <c r="J536" s="1"/>
      <c r="M536" s="1"/>
      <c r="P536" s="8"/>
    </row>
    <row r="537" spans="1:62" ht="8.25" customHeight="1" x14ac:dyDescent="0.25">
      <c r="A537" s="4"/>
      <c r="B537" s="7"/>
      <c r="C537" s="1"/>
      <c r="D537" s="1"/>
      <c r="G537" s="1"/>
      <c r="H537" s="1"/>
      <c r="I537" s="1"/>
      <c r="J537" s="1"/>
      <c r="M537" s="1"/>
      <c r="P537" s="8"/>
    </row>
    <row r="538" spans="1:62" ht="12.75" customHeight="1" x14ac:dyDescent="0.2">
      <c r="A538" s="9" t="s">
        <v>224</v>
      </c>
      <c r="Q538" s="9"/>
      <c r="R538" s="9"/>
      <c r="S538" s="9"/>
    </row>
    <row r="539" spans="1:62" ht="12.75" customHeight="1" x14ac:dyDescent="0.2">
      <c r="A539" s="1" t="s">
        <v>13</v>
      </c>
      <c r="B539" s="10"/>
      <c r="C539" s="1"/>
      <c r="D539" s="1"/>
      <c r="G539" s="5"/>
      <c r="H539" s="5"/>
      <c r="I539" s="5"/>
      <c r="J539" s="1" t="s">
        <v>1</v>
      </c>
      <c r="M539" s="1"/>
      <c r="P539" s="11" t="s">
        <v>74</v>
      </c>
    </row>
    <row r="540" spans="1:62" ht="12.75" customHeight="1" x14ac:dyDescent="0.2">
      <c r="A540" s="10" t="s">
        <v>75</v>
      </c>
      <c r="B540" s="1"/>
      <c r="C540" s="1"/>
      <c r="D540" s="1"/>
      <c r="G540" s="5"/>
      <c r="H540" s="5"/>
      <c r="I540" s="5"/>
      <c r="J540" s="1" t="s">
        <v>2</v>
      </c>
      <c r="M540" s="1"/>
      <c r="P540" s="12"/>
    </row>
    <row r="541" spans="1:62" ht="12.75" customHeight="1" x14ac:dyDescent="0.2">
      <c r="A541" s="1" t="s">
        <v>3</v>
      </c>
      <c r="B541" s="10" t="s">
        <v>33</v>
      </c>
      <c r="C541" s="1"/>
      <c r="D541" s="1"/>
      <c r="G541" s="5"/>
      <c r="H541" s="5"/>
      <c r="I541" s="5"/>
      <c r="J541" s="1" t="s">
        <v>4</v>
      </c>
      <c r="M541" s="1"/>
      <c r="P541" s="12">
        <v>39098</v>
      </c>
    </row>
    <row r="542" spans="1:62" ht="12.75" customHeight="1" x14ac:dyDescent="0.2">
      <c r="A542" s="1" t="s">
        <v>5</v>
      </c>
      <c r="B542" s="13">
        <v>0</v>
      </c>
      <c r="C542" s="1"/>
      <c r="D542" s="1"/>
      <c r="G542" s="5"/>
      <c r="H542" s="5"/>
      <c r="I542" s="5"/>
      <c r="J542" s="1" t="s">
        <v>6</v>
      </c>
      <c r="M542" s="1"/>
      <c r="P542" s="12"/>
    </row>
    <row r="543" spans="1:62" ht="12.75" customHeight="1" x14ac:dyDescent="0.2">
      <c r="A543" s="4"/>
      <c r="B543" s="4"/>
      <c r="C543" s="1"/>
      <c r="D543" s="1"/>
      <c r="G543" s="5"/>
      <c r="H543" s="5"/>
      <c r="I543" s="5"/>
      <c r="J543" s="1"/>
      <c r="M543" s="1"/>
    </row>
    <row r="544" spans="1:62" ht="13.5" customHeight="1" thickBot="1" x14ac:dyDescent="0.25">
      <c r="A544" s="1"/>
      <c r="B544" s="1"/>
      <c r="C544" s="2"/>
      <c r="D544" s="2"/>
      <c r="G544" s="2"/>
      <c r="H544" s="2"/>
      <c r="K544" s="2"/>
      <c r="L544" s="2"/>
      <c r="O544" s="2"/>
      <c r="P544" s="2"/>
      <c r="S544" s="2"/>
      <c r="T544" s="2"/>
      <c r="W544" s="2"/>
      <c r="X544" s="2"/>
      <c r="AA544" s="2"/>
      <c r="AB544" s="2"/>
      <c r="AE544" s="2"/>
      <c r="AF544" s="2"/>
      <c r="AI544" s="2"/>
      <c r="AJ544" s="2"/>
      <c r="AM544" s="2"/>
      <c r="AN544" s="2"/>
      <c r="AQ544" s="2"/>
      <c r="AR544" s="2"/>
      <c r="AU544" s="2"/>
      <c r="AV544" s="2"/>
      <c r="AY544" s="2"/>
      <c r="AZ544" s="2"/>
      <c r="BC544" s="2"/>
      <c r="BD544" s="2"/>
      <c r="BG544" s="1"/>
      <c r="BH544" s="1"/>
      <c r="BI544" s="1"/>
      <c r="BJ544" s="1"/>
    </row>
    <row r="545" spans="1:62" ht="27" customHeight="1" thickBot="1" x14ac:dyDescent="0.25">
      <c r="A545" s="14" t="s">
        <v>7</v>
      </c>
      <c r="B545" s="15" t="s">
        <v>8</v>
      </c>
      <c r="C545" s="15" t="s">
        <v>17</v>
      </c>
      <c r="D545" s="15" t="s">
        <v>11</v>
      </c>
      <c r="E545" s="15"/>
      <c r="F545" s="15"/>
      <c r="G545" s="15" t="s">
        <v>18</v>
      </c>
      <c r="H545" s="15" t="s">
        <v>11</v>
      </c>
      <c r="I545" s="15"/>
      <c r="J545" s="15"/>
      <c r="K545" s="15" t="s">
        <v>19</v>
      </c>
      <c r="L545" s="15" t="s">
        <v>11</v>
      </c>
      <c r="M545" s="15"/>
      <c r="N545" s="15"/>
      <c r="O545" s="15" t="s">
        <v>20</v>
      </c>
      <c r="P545" s="15" t="s">
        <v>11</v>
      </c>
      <c r="Q545" s="15"/>
      <c r="R545" s="15"/>
      <c r="S545" s="15" t="s">
        <v>21</v>
      </c>
      <c r="T545" s="15" t="s">
        <v>11</v>
      </c>
      <c r="U545" s="15"/>
      <c r="V545" s="15"/>
      <c r="W545" s="15" t="s">
        <v>22</v>
      </c>
      <c r="X545" s="15" t="s">
        <v>11</v>
      </c>
      <c r="Y545" s="15"/>
      <c r="Z545" s="15"/>
      <c r="AA545" s="15" t="s">
        <v>23</v>
      </c>
      <c r="AB545" s="15" t="s">
        <v>11</v>
      </c>
      <c r="AC545" s="15"/>
      <c r="AD545" s="15"/>
      <c r="AE545" s="15" t="s">
        <v>24</v>
      </c>
      <c r="AF545" s="15" t="s">
        <v>11</v>
      </c>
      <c r="AG545" s="15"/>
      <c r="AH545" s="15"/>
      <c r="AI545" s="15" t="s">
        <v>25</v>
      </c>
      <c r="AJ545" s="15" t="s">
        <v>11</v>
      </c>
      <c r="AK545" s="15"/>
      <c r="AL545" s="15"/>
      <c r="AM545" s="15" t="s">
        <v>26</v>
      </c>
      <c r="AN545" s="15" t="s">
        <v>11</v>
      </c>
      <c r="AO545" s="15"/>
      <c r="AP545" s="15"/>
      <c r="AQ545" s="15" t="s">
        <v>27</v>
      </c>
      <c r="AR545" s="15" t="s">
        <v>11</v>
      </c>
      <c r="AS545" s="15"/>
      <c r="AT545" s="15"/>
      <c r="AU545" s="15" t="s">
        <v>28</v>
      </c>
      <c r="AV545" s="15" t="s">
        <v>11</v>
      </c>
      <c r="AW545" s="15"/>
      <c r="AX545" s="15"/>
      <c r="AY545" s="15" t="s">
        <v>17</v>
      </c>
      <c r="AZ545" s="15" t="s">
        <v>11</v>
      </c>
      <c r="BA545" s="15"/>
      <c r="BB545" s="15"/>
      <c r="BC545" s="15" t="s">
        <v>18</v>
      </c>
      <c r="BD545" s="15" t="s">
        <v>11</v>
      </c>
      <c r="BE545" s="15"/>
      <c r="BF545" s="15"/>
      <c r="BG545" s="16" t="s">
        <v>9</v>
      </c>
      <c r="BH545" s="17"/>
      <c r="BI545" s="17"/>
      <c r="BJ545" s="18" t="s">
        <v>10</v>
      </c>
    </row>
    <row r="546" spans="1:62" ht="15.75" customHeight="1" thickBot="1" x14ac:dyDescent="0.25">
      <c r="A546" s="19" t="s">
        <v>29</v>
      </c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20"/>
      <c r="BH546" s="21"/>
      <c r="BI546" s="21"/>
      <c r="BJ546" s="22"/>
    </row>
    <row r="547" spans="1:62" x14ac:dyDescent="0.2">
      <c r="A547" s="23"/>
      <c r="B547" s="24"/>
      <c r="C547" s="25">
        <v>38919.599999999999</v>
      </c>
      <c r="D547" s="25"/>
      <c r="E547" s="25">
        <v>10811</v>
      </c>
      <c r="F547" s="25"/>
      <c r="G547" s="25">
        <v>37689.46</v>
      </c>
      <c r="H547" s="25"/>
      <c r="I547" s="25">
        <v>8108.25</v>
      </c>
      <c r="J547" s="25"/>
      <c r="K547" s="25">
        <v>38919.599999999999</v>
      </c>
      <c r="L547" s="25">
        <v>38919.599999999999</v>
      </c>
      <c r="M547" s="25">
        <v>38919.599999999999</v>
      </c>
      <c r="N547" s="25">
        <v>38919.599999999999</v>
      </c>
      <c r="O547" s="25">
        <v>38919.599999999999</v>
      </c>
      <c r="P547" s="25">
        <v>38919.599999999999</v>
      </c>
      <c r="Q547" s="25">
        <v>38919.599999999999</v>
      </c>
      <c r="R547" s="25">
        <v>38919.599999999999</v>
      </c>
      <c r="S547" s="25">
        <v>38919.599999999999</v>
      </c>
      <c r="T547" s="25">
        <v>38919.599999999999</v>
      </c>
      <c r="U547" s="25">
        <v>38919.599999999999</v>
      </c>
      <c r="V547" s="25">
        <v>38919.599999999999</v>
      </c>
      <c r="W547" s="25">
        <v>38919.599999999999</v>
      </c>
      <c r="X547" s="25"/>
      <c r="Y547" s="25">
        <v>10811</v>
      </c>
      <c r="Z547" s="25"/>
      <c r="AA547" s="25">
        <v>80710.61</v>
      </c>
      <c r="AB547" s="25"/>
      <c r="AC547" s="25">
        <v>10811</v>
      </c>
      <c r="AD547" s="25"/>
      <c r="AE547" s="25">
        <v>92614.49</v>
      </c>
      <c r="AF547" s="25"/>
      <c r="AG547" s="25">
        <v>8236.9500000000007</v>
      </c>
      <c r="AH547" s="25"/>
      <c r="AI547" s="25">
        <v>30177.18</v>
      </c>
      <c r="AJ547" s="25"/>
      <c r="AK547" s="25">
        <v>8353.9500000000007</v>
      </c>
      <c r="AL547" s="25"/>
      <c r="AM547" s="25">
        <v>39052.83</v>
      </c>
      <c r="AN547" s="25">
        <v>39052.83</v>
      </c>
      <c r="AO547" s="25">
        <v>39052.83</v>
      </c>
      <c r="AP547" s="25">
        <v>39052.83</v>
      </c>
      <c r="AQ547" s="25">
        <v>39052.83</v>
      </c>
      <c r="AR547" s="25"/>
      <c r="AS547" s="25">
        <v>10811</v>
      </c>
      <c r="AT547" s="25"/>
      <c r="AU547" s="25">
        <v>39616.120000000003</v>
      </c>
      <c r="AV547" s="25"/>
      <c r="AW547" s="25">
        <v>8460.7800000000007</v>
      </c>
      <c r="AX547" s="25"/>
      <c r="AY547" s="25">
        <v>23288.720000000001</v>
      </c>
      <c r="AZ547" s="25"/>
      <c r="BA547" s="25">
        <v>11882</v>
      </c>
      <c r="BB547" s="25"/>
      <c r="BC547" s="25">
        <v>60598.2</v>
      </c>
      <c r="BD547" s="25"/>
      <c r="BE547" s="25">
        <v>11882</v>
      </c>
      <c r="BF547" s="25"/>
      <c r="BG547" s="26">
        <v>637398.43999999994</v>
      </c>
      <c r="BH547" s="27"/>
      <c r="BI547" s="28"/>
      <c r="BJ547" s="29"/>
    </row>
    <row r="548" spans="1:62" hidden="1" x14ac:dyDescent="0.2">
      <c r="A548" s="30"/>
      <c r="B548" s="31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  <c r="AG548" s="32"/>
      <c r="AH548" s="32"/>
      <c r="AI548" s="32"/>
      <c r="AJ548" s="32"/>
      <c r="AK548" s="32"/>
      <c r="AL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G548" s="33"/>
      <c r="BH548" s="34"/>
      <c r="BI548" s="35"/>
      <c r="BJ548" s="36"/>
    </row>
    <row r="549" spans="1:62" ht="13.5" hidden="1" thickBot="1" x14ac:dyDescent="0.25">
      <c r="A549" s="30"/>
      <c r="B549" s="31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  <c r="AG549" s="32"/>
      <c r="AH549" s="32"/>
      <c r="AI549" s="32"/>
      <c r="AJ549" s="32"/>
      <c r="AK549" s="32"/>
      <c r="AL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G549" s="33"/>
      <c r="BH549" s="34"/>
      <c r="BI549" s="35"/>
      <c r="BJ549" s="36"/>
    </row>
    <row r="550" spans="1:62" ht="13.5" customHeight="1" thickBot="1" x14ac:dyDescent="0.25">
      <c r="A550" s="44"/>
      <c r="B550" s="45"/>
      <c r="C550" s="46" t="str">
        <f xml:space="preserve"> IF(ISBLANK($A$3),"", CONCATENATE(TEXT(#REF!/$B$3,"0,00"), " ", $A$3))</f>
        <v/>
      </c>
      <c r="D550" s="46"/>
      <c r="E550" s="46"/>
      <c r="F550" s="47"/>
      <c r="G550" s="46" t="str">
        <f xml:space="preserve"> IF(ISBLANK($A$3),"", CONCATENATE(TEXT(#REF!/$B$3,"0,00"), " ", $A$3))</f>
        <v/>
      </c>
      <c r="H550" s="46"/>
      <c r="I550" s="46"/>
      <c r="J550" s="47"/>
      <c r="K550" s="46" t="str">
        <f xml:space="preserve"> IF(ISBLANK($A$3),"", CONCATENATE(TEXT(#REF!/$B$3,"0,00"), " ", $A$3))</f>
        <v/>
      </c>
      <c r="L550" s="46"/>
      <c r="M550" s="46"/>
      <c r="N550" s="47"/>
      <c r="O550" s="46" t="str">
        <f xml:space="preserve"> IF(ISBLANK($A$3),"", CONCATENATE(TEXT(#REF!/$B$3,"0,00"), " ", $A$3))</f>
        <v/>
      </c>
      <c r="P550" s="46"/>
      <c r="Q550" s="46"/>
      <c r="R550" s="47"/>
      <c r="S550" s="46" t="str">
        <f xml:space="preserve"> IF(ISBLANK($A$3),"", CONCATENATE(TEXT(#REF!/$B$3,"0,00"), " ", $A$3))</f>
        <v/>
      </c>
      <c r="T550" s="46"/>
      <c r="U550" s="46"/>
      <c r="V550" s="47"/>
      <c r="W550" s="46" t="str">
        <f xml:space="preserve"> IF(ISBLANK($A$3),"", CONCATENATE(TEXT(#REF!/$B$3,"0,00"), " ", $A$3))</f>
        <v/>
      </c>
      <c r="X550" s="46"/>
      <c r="Y550" s="46"/>
      <c r="Z550" s="47"/>
      <c r="AA550" s="46" t="str">
        <f xml:space="preserve"> IF(ISBLANK($A$3),"", CONCATENATE(TEXT(#REF!/$B$3,"0,00"), " ", $A$3))</f>
        <v/>
      </c>
      <c r="AB550" s="46"/>
      <c r="AC550" s="46"/>
      <c r="AD550" s="47"/>
      <c r="AE550" s="46" t="str">
        <f xml:space="preserve"> IF(ISBLANK($A$3),"", CONCATENATE(TEXT(#REF!/$B$3,"0,00"), " ", $A$3))</f>
        <v/>
      </c>
      <c r="AF550" s="46"/>
      <c r="AG550" s="46"/>
      <c r="AH550" s="47"/>
      <c r="AI550" s="46" t="str">
        <f xml:space="preserve"> IF(ISBLANK($A$3),"", CONCATENATE(TEXT(#REF!/$B$3,"0,00"), " ", $A$3))</f>
        <v/>
      </c>
      <c r="AJ550" s="46"/>
      <c r="AK550" s="46"/>
      <c r="AL550" s="47"/>
      <c r="AM550" s="46" t="str">
        <f xml:space="preserve"> IF(ISBLANK($A$3),"", CONCATENATE(TEXT(#REF!/$B$3,"0,00"), " ", $A$3))</f>
        <v/>
      </c>
      <c r="AN550" s="46"/>
      <c r="AO550" s="46"/>
      <c r="AP550" s="47"/>
      <c r="AQ550" s="46" t="str">
        <f xml:space="preserve"> IF(ISBLANK($A$3),"", CONCATENATE(TEXT(#REF!/$B$3,"0,00"), " ", $A$3))</f>
        <v/>
      </c>
      <c r="AR550" s="46"/>
      <c r="AS550" s="46"/>
      <c r="AT550" s="47"/>
      <c r="AU550" s="46" t="str">
        <f xml:space="preserve"> IF(ISBLANK($A$3),"", CONCATENATE(TEXT(#REF!/$B$3,"0,00"), " ", $A$3))</f>
        <v/>
      </c>
      <c r="AV550" s="46"/>
      <c r="AW550" s="46"/>
      <c r="AX550" s="47"/>
      <c r="AY550" s="46" t="str">
        <f xml:space="preserve"> IF(ISBLANK($A$3),"", CONCATENATE(TEXT(#REF!/$B$3,"0,00"), " ", $A$3))</f>
        <v/>
      </c>
      <c r="AZ550" s="46"/>
      <c r="BA550" s="46"/>
      <c r="BB550" s="47"/>
      <c r="BC550" s="46" t="str">
        <f xml:space="preserve"> IF(ISBLANK($A$3),"", CONCATENATE(TEXT(#REF!/$B$3,"0,00"), " ", $A$3))</f>
        <v/>
      </c>
      <c r="BD550" s="46"/>
      <c r="BE550" s="46"/>
      <c r="BF550" s="47"/>
      <c r="BG550" s="48" t="str">
        <f xml:space="preserve"> IF(ISBLANK($A$3),"", CONCATENATE(TEXT(#REF!/$B$3,"0,00"), " ", $A$3))</f>
        <v/>
      </c>
      <c r="BH550" s="35"/>
      <c r="BI550" s="35"/>
      <c r="BJ550" s="49"/>
    </row>
    <row r="551" spans="1:62" ht="13.5" customHeight="1" thickBot="1" x14ac:dyDescent="0.25">
      <c r="A551" s="1"/>
      <c r="B551" s="1"/>
      <c r="C551" s="2"/>
      <c r="D551" s="2"/>
      <c r="G551" s="2"/>
      <c r="H551" s="2"/>
      <c r="K551" s="2"/>
      <c r="L551" s="2"/>
      <c r="O551" s="2"/>
      <c r="P551" s="2"/>
      <c r="S551" s="2"/>
      <c r="T551" s="2"/>
      <c r="W551" s="2"/>
      <c r="X551" s="2"/>
      <c r="AA551" s="2"/>
      <c r="AB551" s="2"/>
      <c r="AE551" s="2"/>
      <c r="AF551" s="2"/>
      <c r="AI551" s="2"/>
      <c r="AJ551" s="2"/>
      <c r="AM551" s="2"/>
      <c r="AN551" s="2"/>
      <c r="AQ551" s="2"/>
      <c r="AR551" s="2"/>
      <c r="AU551" s="2"/>
      <c r="AV551" s="2"/>
      <c r="AY551" s="2"/>
      <c r="AZ551" s="2"/>
      <c r="BC551" s="2"/>
      <c r="BD551" s="2"/>
      <c r="BG551" s="1"/>
      <c r="BH551" s="1"/>
      <c r="BI551" s="1"/>
      <c r="BJ551" s="1"/>
    </row>
    <row r="552" spans="1:62" ht="27" customHeight="1" thickBot="1" x14ac:dyDescent="0.25">
      <c r="A552" s="14" t="s">
        <v>7</v>
      </c>
      <c r="B552" s="15" t="s">
        <v>8</v>
      </c>
      <c r="C552" s="15" t="s">
        <v>17</v>
      </c>
      <c r="D552" s="15" t="s">
        <v>11</v>
      </c>
      <c r="E552" s="15"/>
      <c r="F552" s="15"/>
      <c r="G552" s="15" t="s">
        <v>18</v>
      </c>
      <c r="H552" s="15" t="s">
        <v>11</v>
      </c>
      <c r="I552" s="15"/>
      <c r="J552" s="15"/>
      <c r="K552" s="15" t="s">
        <v>19</v>
      </c>
      <c r="L552" s="15" t="s">
        <v>11</v>
      </c>
      <c r="M552" s="15"/>
      <c r="N552" s="15"/>
      <c r="O552" s="15" t="s">
        <v>20</v>
      </c>
      <c r="P552" s="15" t="s">
        <v>11</v>
      </c>
      <c r="Q552" s="15"/>
      <c r="R552" s="15"/>
      <c r="S552" s="15" t="s">
        <v>21</v>
      </c>
      <c r="T552" s="15" t="s">
        <v>11</v>
      </c>
      <c r="U552" s="15"/>
      <c r="V552" s="15"/>
      <c r="W552" s="15" t="s">
        <v>22</v>
      </c>
      <c r="X552" s="15" t="s">
        <v>11</v>
      </c>
      <c r="Y552" s="15"/>
      <c r="Z552" s="15"/>
      <c r="AA552" s="15" t="s">
        <v>23</v>
      </c>
      <c r="AB552" s="15" t="s">
        <v>11</v>
      </c>
      <c r="AC552" s="15"/>
      <c r="AD552" s="15"/>
      <c r="AE552" s="15" t="s">
        <v>24</v>
      </c>
      <c r="AF552" s="15" t="s">
        <v>11</v>
      </c>
      <c r="AG552" s="15"/>
      <c r="AH552" s="15"/>
      <c r="AI552" s="15" t="s">
        <v>25</v>
      </c>
      <c r="AJ552" s="15" t="s">
        <v>11</v>
      </c>
      <c r="AK552" s="15"/>
      <c r="AL552" s="15"/>
      <c r="AM552" s="15" t="s">
        <v>26</v>
      </c>
      <c r="AN552" s="15" t="s">
        <v>11</v>
      </c>
      <c r="AO552" s="15"/>
      <c r="AP552" s="15"/>
      <c r="AQ552" s="15" t="s">
        <v>27</v>
      </c>
      <c r="AR552" s="15" t="s">
        <v>11</v>
      </c>
      <c r="AS552" s="15"/>
      <c r="AT552" s="15"/>
      <c r="AU552" s="15" t="s">
        <v>28</v>
      </c>
      <c r="AV552" s="15" t="s">
        <v>11</v>
      </c>
      <c r="AW552" s="15"/>
      <c r="AX552" s="15"/>
      <c r="AY552" s="15" t="s">
        <v>17</v>
      </c>
      <c r="AZ552" s="15" t="s">
        <v>11</v>
      </c>
      <c r="BA552" s="15"/>
      <c r="BB552" s="15"/>
      <c r="BC552" s="15" t="s">
        <v>18</v>
      </c>
      <c r="BD552" s="15" t="s">
        <v>11</v>
      </c>
      <c r="BE552" s="15"/>
      <c r="BF552" s="15"/>
      <c r="BG552" s="16" t="s">
        <v>9</v>
      </c>
      <c r="BH552" s="17"/>
      <c r="BI552" s="17"/>
      <c r="BJ552" s="18" t="s">
        <v>10</v>
      </c>
    </row>
    <row r="553" spans="1:62" ht="12.75" customHeight="1" x14ac:dyDescent="0.2">
      <c r="A553" s="37" t="s">
        <v>336</v>
      </c>
      <c r="B553" s="38"/>
      <c r="C553" s="25">
        <v>38919.599999999999</v>
      </c>
      <c r="D553" s="25"/>
      <c r="E553" s="25">
        <v>10811</v>
      </c>
      <c r="F553" s="25"/>
      <c r="G553" s="25">
        <v>37689.46</v>
      </c>
      <c r="H553" s="25"/>
      <c r="I553" s="25">
        <v>8108.25</v>
      </c>
      <c r="J553" s="25"/>
      <c r="K553" s="25">
        <v>38919.599999999999</v>
      </c>
      <c r="L553" s="25">
        <v>38919.599999999999</v>
      </c>
      <c r="M553" s="25">
        <v>38919.599999999999</v>
      </c>
      <c r="N553" s="25">
        <v>38919.599999999999</v>
      </c>
      <c r="O553" s="25">
        <v>38919.599999999999</v>
      </c>
      <c r="P553" s="25">
        <v>38919.599999999999</v>
      </c>
      <c r="Q553" s="25">
        <v>38919.599999999999</v>
      </c>
      <c r="R553" s="25">
        <v>38919.599999999999</v>
      </c>
      <c r="S553" s="25">
        <v>38919.599999999999</v>
      </c>
      <c r="T553" s="25">
        <v>38919.599999999999</v>
      </c>
      <c r="U553" s="25">
        <v>38919.599999999999</v>
      </c>
      <c r="V553" s="25">
        <v>38919.599999999999</v>
      </c>
      <c r="W553" s="25">
        <v>38919.599999999999</v>
      </c>
      <c r="X553" s="25"/>
      <c r="Y553" s="25">
        <v>10811</v>
      </c>
      <c r="Z553" s="25"/>
      <c r="AA553" s="25">
        <v>80710.61</v>
      </c>
      <c r="AB553" s="25"/>
      <c r="AC553" s="25">
        <v>10811</v>
      </c>
      <c r="AD553" s="25"/>
      <c r="AE553" s="25">
        <v>92614.49</v>
      </c>
      <c r="AF553" s="25"/>
      <c r="AG553" s="25">
        <v>8236.9500000000007</v>
      </c>
      <c r="AH553" s="25"/>
      <c r="AI553" s="25">
        <v>30177.18</v>
      </c>
      <c r="AJ553" s="25"/>
      <c r="AK553" s="25">
        <v>8353.9500000000007</v>
      </c>
      <c r="AL553" s="25"/>
      <c r="AM553" s="25">
        <v>39052.83</v>
      </c>
      <c r="AN553" s="25">
        <v>39052.83</v>
      </c>
      <c r="AO553" s="25">
        <v>39052.83</v>
      </c>
      <c r="AP553" s="25">
        <v>39052.83</v>
      </c>
      <c r="AQ553" s="25">
        <v>39052.83</v>
      </c>
      <c r="AR553" s="25"/>
      <c r="AS553" s="25">
        <v>10811</v>
      </c>
      <c r="AT553" s="25"/>
      <c r="AU553" s="25">
        <v>39616.120000000003</v>
      </c>
      <c r="AV553" s="25"/>
      <c r="AW553" s="25">
        <v>8460.7800000000007</v>
      </c>
      <c r="AX553" s="25"/>
      <c r="AY553" s="25">
        <v>23288.720000000001</v>
      </c>
      <c r="AZ553" s="25"/>
      <c r="BA553" s="25">
        <v>11882</v>
      </c>
      <c r="BB553" s="25"/>
      <c r="BC553" s="25">
        <v>60598.2</v>
      </c>
      <c r="BD553" s="25"/>
      <c r="BE553" s="25">
        <v>11882</v>
      </c>
      <c r="BF553" s="25"/>
      <c r="BG553" s="26">
        <v>637398.43999999994</v>
      </c>
      <c r="BH553" s="35"/>
      <c r="BI553" s="35"/>
      <c r="BJ553" s="42"/>
    </row>
    <row r="554" spans="1:62" ht="13.5" customHeight="1" thickBot="1" x14ac:dyDescent="0.25">
      <c r="A554" s="53"/>
      <c r="B554" s="45"/>
      <c r="C554" s="46" t="str">
        <f xml:space="preserve"> IF(ISBLANK($A$3),"", CONCATENATE(TEXT(C553/$B$3,"0,00"), " ", $A$3))</f>
        <v/>
      </c>
      <c r="D554" s="46"/>
      <c r="E554" s="46"/>
      <c r="F554" s="47"/>
      <c r="G554" s="46" t="str">
        <f xml:space="preserve"> IF(ISBLANK($A$3),"", CONCATENATE(TEXT(G553/$B$3,"0,00"), " ", $A$3))</f>
        <v/>
      </c>
      <c r="H554" s="46"/>
      <c r="I554" s="46"/>
      <c r="J554" s="47"/>
      <c r="K554" s="46" t="str">
        <f xml:space="preserve"> IF(ISBLANK($A$3),"", CONCATENATE(TEXT(K553/$B$3,"0,00"), " ", $A$3))</f>
        <v/>
      </c>
      <c r="L554" s="46"/>
      <c r="M554" s="46"/>
      <c r="N554" s="47"/>
      <c r="O554" s="46" t="str">
        <f xml:space="preserve"> IF(ISBLANK($A$3),"", CONCATENATE(TEXT(O553/$B$3,"0,00"), " ", $A$3))</f>
        <v/>
      </c>
      <c r="P554" s="46"/>
      <c r="Q554" s="46"/>
      <c r="R554" s="47"/>
      <c r="S554" s="46" t="str">
        <f xml:space="preserve"> IF(ISBLANK($A$3),"", CONCATENATE(TEXT(S553/$B$3,"0,00"), " ", $A$3))</f>
        <v/>
      </c>
      <c r="T554" s="46"/>
      <c r="U554" s="46"/>
      <c r="V554" s="47"/>
      <c r="W554" s="46" t="str">
        <f xml:space="preserve"> IF(ISBLANK($A$3),"", CONCATENATE(TEXT(W553/$B$3,"0,00"), " ", $A$3))</f>
        <v/>
      </c>
      <c r="X554" s="46"/>
      <c r="Y554" s="46"/>
      <c r="Z554" s="47"/>
      <c r="AA554" s="46" t="str">
        <f xml:space="preserve"> IF(ISBLANK($A$3),"", CONCATENATE(TEXT(AA553/$B$3,"0,00"), " ", $A$3))</f>
        <v/>
      </c>
      <c r="AB554" s="46"/>
      <c r="AC554" s="46"/>
      <c r="AD554" s="47"/>
      <c r="AE554" s="46" t="str">
        <f xml:space="preserve"> IF(ISBLANK($A$3),"", CONCATENATE(TEXT(AE553/$B$3,"0,00"), " ", $A$3))</f>
        <v/>
      </c>
      <c r="AF554" s="46"/>
      <c r="AG554" s="46"/>
      <c r="AH554" s="47"/>
      <c r="AI554" s="46" t="str">
        <f xml:space="preserve"> IF(ISBLANK($A$3),"", CONCATENATE(TEXT(AI553/$B$3,"0,00"), " ", $A$3))</f>
        <v/>
      </c>
      <c r="AJ554" s="46"/>
      <c r="AK554" s="46"/>
      <c r="AL554" s="47"/>
      <c r="AM554" s="46" t="str">
        <f xml:space="preserve"> IF(ISBLANK($A$3),"", CONCATENATE(TEXT(AM553/$B$3,"0,00"), " ", $A$3))</f>
        <v/>
      </c>
      <c r="AN554" s="46"/>
      <c r="AO554" s="46"/>
      <c r="AP554" s="47"/>
      <c r="AQ554" s="46" t="str">
        <f xml:space="preserve"> IF(ISBLANK($A$3),"", CONCATENATE(TEXT(AQ553/$B$3,"0,00"), " ", $A$3))</f>
        <v/>
      </c>
      <c r="AR554" s="46"/>
      <c r="AS554" s="46"/>
      <c r="AT554" s="47"/>
      <c r="AU554" s="46" t="str">
        <f xml:space="preserve"> IF(ISBLANK($A$3),"", CONCATENATE(TEXT(AU553/$B$3,"0,00"), " ", $A$3))</f>
        <v/>
      </c>
      <c r="AV554" s="46"/>
      <c r="AW554" s="46"/>
      <c r="AX554" s="47"/>
      <c r="AY554" s="46" t="str">
        <f xml:space="preserve"> IF(ISBLANK($A$3),"", CONCATENATE(TEXT(AY553/$B$3,"0,00"), " ", $A$3))</f>
        <v/>
      </c>
      <c r="AZ554" s="46"/>
      <c r="BA554" s="46"/>
      <c r="BB554" s="47"/>
      <c r="BC554" s="46" t="str">
        <f xml:space="preserve"> IF(ISBLANK($A$3),"", CONCATENATE(TEXT(BC553/$B$3,"0,00"), " ", $A$3))</f>
        <v/>
      </c>
      <c r="BD554" s="46"/>
      <c r="BE554" s="46"/>
      <c r="BF554" s="47"/>
      <c r="BG554" s="48" t="str">
        <f xml:space="preserve"> IF(ISBLANK($A$3),"", CONCATENATE(TEXT(BG553/$B$3,"0,00"), " ", $A$3))</f>
        <v/>
      </c>
      <c r="BH554" s="35"/>
      <c r="BI554" s="35"/>
      <c r="BJ554" s="49"/>
    </row>
    <row r="555" spans="1:62" ht="12.75" customHeight="1" x14ac:dyDescent="0.2">
      <c r="A555" s="50" t="str">
        <f>CHAR(160)</f>
        <v> </v>
      </c>
      <c r="B555" s="50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35"/>
      <c r="BI555" s="35"/>
      <c r="BJ555" s="35"/>
    </row>
    <row r="556" spans="1:62" ht="12.75" customHeight="1" x14ac:dyDescent="0.2">
      <c r="A556" s="1"/>
      <c r="B556" s="4"/>
      <c r="C556" s="4"/>
      <c r="D556" s="4"/>
      <c r="G556" s="5"/>
      <c r="H556" s="5"/>
      <c r="I556" s="5"/>
      <c r="J556" s="1"/>
      <c r="M556" s="1"/>
    </row>
    <row r="557" spans="1:62" ht="15" customHeight="1" x14ac:dyDescent="0.25">
      <c r="A557" s="4"/>
      <c r="B557" s="7" t="s">
        <v>225</v>
      </c>
      <c r="C557" s="1"/>
      <c r="D557" s="1"/>
      <c r="G557" s="1"/>
      <c r="H557" s="1"/>
      <c r="I557" s="1"/>
      <c r="J557" s="1"/>
      <c r="M557" s="1"/>
      <c r="P557" s="8"/>
    </row>
    <row r="558" spans="1:62" ht="8.25" customHeight="1" x14ac:dyDescent="0.25">
      <c r="A558" s="4"/>
      <c r="B558" s="7"/>
      <c r="C558" s="1"/>
      <c r="D558" s="1"/>
      <c r="G558" s="1"/>
      <c r="H558" s="1"/>
      <c r="I558" s="1"/>
      <c r="J558" s="1"/>
      <c r="M558" s="1"/>
      <c r="P558" s="8"/>
    </row>
    <row r="559" spans="1:62" ht="12.75" customHeight="1" x14ac:dyDescent="0.2">
      <c r="A559" s="9" t="s">
        <v>226</v>
      </c>
      <c r="Q559" s="9"/>
      <c r="R559" s="9"/>
      <c r="S559" s="9"/>
    </row>
    <row r="560" spans="1:62" ht="12.75" customHeight="1" x14ac:dyDescent="0.2">
      <c r="A560" s="1" t="s">
        <v>13</v>
      </c>
      <c r="B560" s="10"/>
      <c r="C560" s="1"/>
      <c r="D560" s="1"/>
      <c r="G560" s="5"/>
      <c r="H560" s="5"/>
      <c r="I560" s="5"/>
      <c r="J560" s="1" t="s">
        <v>1</v>
      </c>
      <c r="M560" s="1"/>
      <c r="P560" s="11" t="s">
        <v>76</v>
      </c>
    </row>
    <row r="561" spans="1:62" ht="12.75" customHeight="1" x14ac:dyDescent="0.2">
      <c r="A561" s="10" t="s">
        <v>77</v>
      </c>
      <c r="B561" s="1"/>
      <c r="C561" s="1"/>
      <c r="D561" s="1"/>
      <c r="G561" s="5"/>
      <c r="H561" s="5"/>
      <c r="I561" s="5"/>
      <c r="J561" s="1" t="s">
        <v>2</v>
      </c>
      <c r="M561" s="1"/>
      <c r="P561" s="12"/>
    </row>
    <row r="562" spans="1:62" ht="12.75" customHeight="1" x14ac:dyDescent="0.2">
      <c r="A562" s="1" t="s">
        <v>3</v>
      </c>
      <c r="B562" s="10" t="s">
        <v>33</v>
      </c>
      <c r="C562" s="1"/>
      <c r="D562" s="1"/>
      <c r="G562" s="5"/>
      <c r="H562" s="5"/>
      <c r="I562" s="5"/>
      <c r="J562" s="1" t="s">
        <v>4</v>
      </c>
      <c r="M562" s="1"/>
      <c r="P562" s="12">
        <v>44097</v>
      </c>
    </row>
    <row r="563" spans="1:62" ht="12.75" customHeight="1" x14ac:dyDescent="0.2">
      <c r="A563" s="1" t="s">
        <v>5</v>
      </c>
      <c r="B563" s="13">
        <v>0</v>
      </c>
      <c r="C563" s="1"/>
      <c r="D563" s="1"/>
      <c r="G563" s="5"/>
      <c r="H563" s="5"/>
      <c r="I563" s="5"/>
      <c r="J563" s="1" t="s">
        <v>6</v>
      </c>
      <c r="M563" s="1"/>
      <c r="P563" s="12"/>
    </row>
    <row r="564" spans="1:62" ht="12.75" customHeight="1" x14ac:dyDescent="0.2">
      <c r="A564" s="4"/>
      <c r="B564" s="4"/>
      <c r="C564" s="1"/>
      <c r="D564" s="1"/>
      <c r="G564" s="5"/>
      <c r="H564" s="5"/>
      <c r="I564" s="5"/>
      <c r="J564" s="1"/>
      <c r="M564" s="1"/>
    </row>
    <row r="565" spans="1:62" ht="13.5" customHeight="1" thickBot="1" x14ac:dyDescent="0.25">
      <c r="A565" s="1"/>
      <c r="B565" s="1"/>
      <c r="C565" s="2"/>
      <c r="D565" s="2"/>
      <c r="G565" s="2"/>
      <c r="H565" s="2"/>
      <c r="K565" s="2"/>
      <c r="L565" s="2"/>
      <c r="O565" s="2"/>
      <c r="P565" s="2"/>
      <c r="S565" s="2"/>
      <c r="T565" s="2"/>
      <c r="W565" s="2"/>
      <c r="X565" s="2"/>
      <c r="AA565" s="2"/>
      <c r="AB565" s="2"/>
      <c r="AE565" s="2"/>
      <c r="AF565" s="2"/>
      <c r="AI565" s="2"/>
      <c r="AJ565" s="2"/>
      <c r="AM565" s="2"/>
      <c r="AN565" s="2"/>
      <c r="AQ565" s="2"/>
      <c r="AR565" s="2"/>
      <c r="AU565" s="2"/>
      <c r="AV565" s="2"/>
      <c r="AY565" s="2"/>
      <c r="AZ565" s="2"/>
      <c r="BC565" s="2"/>
      <c r="BD565" s="2"/>
      <c r="BG565" s="1"/>
      <c r="BH565" s="1"/>
      <c r="BI565" s="1"/>
      <c r="BJ565" s="1"/>
    </row>
    <row r="566" spans="1:62" ht="27" customHeight="1" thickBot="1" x14ac:dyDescent="0.25">
      <c r="A566" s="14" t="s">
        <v>7</v>
      </c>
      <c r="B566" s="15" t="s">
        <v>8</v>
      </c>
      <c r="C566" s="15" t="s">
        <v>17</v>
      </c>
      <c r="D566" s="15" t="s">
        <v>11</v>
      </c>
      <c r="E566" s="15"/>
      <c r="F566" s="15"/>
      <c r="G566" s="15" t="s">
        <v>18</v>
      </c>
      <c r="H566" s="15" t="s">
        <v>11</v>
      </c>
      <c r="I566" s="15"/>
      <c r="J566" s="15"/>
      <c r="K566" s="15" t="s">
        <v>19</v>
      </c>
      <c r="L566" s="15" t="s">
        <v>11</v>
      </c>
      <c r="M566" s="15"/>
      <c r="N566" s="15"/>
      <c r="O566" s="15" t="s">
        <v>20</v>
      </c>
      <c r="P566" s="15" t="s">
        <v>11</v>
      </c>
      <c r="Q566" s="15"/>
      <c r="R566" s="15"/>
      <c r="S566" s="15" t="s">
        <v>21</v>
      </c>
      <c r="T566" s="15" t="s">
        <v>11</v>
      </c>
      <c r="U566" s="15"/>
      <c r="V566" s="15"/>
      <c r="W566" s="15" t="s">
        <v>22</v>
      </c>
      <c r="X566" s="15" t="s">
        <v>11</v>
      </c>
      <c r="Y566" s="15"/>
      <c r="Z566" s="15"/>
      <c r="AA566" s="15" t="s">
        <v>23</v>
      </c>
      <c r="AB566" s="15" t="s">
        <v>11</v>
      </c>
      <c r="AC566" s="15"/>
      <c r="AD566" s="15"/>
      <c r="AE566" s="15" t="s">
        <v>24</v>
      </c>
      <c r="AF566" s="15" t="s">
        <v>11</v>
      </c>
      <c r="AG566" s="15"/>
      <c r="AH566" s="15"/>
      <c r="AI566" s="15" t="s">
        <v>25</v>
      </c>
      <c r="AJ566" s="15" t="s">
        <v>11</v>
      </c>
      <c r="AK566" s="15"/>
      <c r="AL566" s="15"/>
      <c r="AM566" s="15" t="s">
        <v>26</v>
      </c>
      <c r="AN566" s="15" t="s">
        <v>11</v>
      </c>
      <c r="AO566" s="15"/>
      <c r="AP566" s="15"/>
      <c r="AQ566" s="15" t="s">
        <v>27</v>
      </c>
      <c r="AR566" s="15" t="s">
        <v>11</v>
      </c>
      <c r="AS566" s="15"/>
      <c r="AT566" s="15"/>
      <c r="AU566" s="15" t="s">
        <v>28</v>
      </c>
      <c r="AV566" s="15" t="s">
        <v>11</v>
      </c>
      <c r="AW566" s="15"/>
      <c r="AX566" s="15"/>
      <c r="AY566" s="15" t="s">
        <v>17</v>
      </c>
      <c r="AZ566" s="15" t="s">
        <v>11</v>
      </c>
      <c r="BA566" s="15"/>
      <c r="BB566" s="15"/>
      <c r="BC566" s="15" t="s">
        <v>18</v>
      </c>
      <c r="BD566" s="15" t="s">
        <v>11</v>
      </c>
      <c r="BE566" s="15"/>
      <c r="BF566" s="15"/>
      <c r="BG566" s="16" t="s">
        <v>9</v>
      </c>
      <c r="BH566" s="17"/>
      <c r="BI566" s="17"/>
      <c r="BJ566" s="18" t="s">
        <v>10</v>
      </c>
    </row>
    <row r="567" spans="1:62" ht="15.75" customHeight="1" thickBot="1" x14ac:dyDescent="0.25">
      <c r="A567" s="19" t="s">
        <v>29</v>
      </c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  <c r="BG567" s="20"/>
      <c r="BH567" s="21"/>
      <c r="BI567" s="21"/>
      <c r="BJ567" s="22"/>
    </row>
    <row r="568" spans="1:62" x14ac:dyDescent="0.2">
      <c r="A568" s="23"/>
      <c r="B568" s="24"/>
      <c r="C568" s="25">
        <v>36487.129999999997</v>
      </c>
      <c r="D568" s="25">
        <v>36487.129999999997</v>
      </c>
      <c r="E568" s="25">
        <v>36487.129999999997</v>
      </c>
      <c r="F568" s="25">
        <v>36487.129999999997</v>
      </c>
      <c r="G568" s="25">
        <v>36487.129999999997</v>
      </c>
      <c r="H568" s="25">
        <v>36487.129999999997</v>
      </c>
      <c r="I568" s="25">
        <v>36487.129999999997</v>
      </c>
      <c r="J568" s="25">
        <v>36487.129999999997</v>
      </c>
      <c r="K568" s="25">
        <v>36487.129999999997</v>
      </c>
      <c r="L568" s="25"/>
      <c r="M568" s="25">
        <v>10811</v>
      </c>
      <c r="N568" s="25"/>
      <c r="O568" s="25">
        <v>47888.83</v>
      </c>
      <c r="P568" s="25"/>
      <c r="Q568" s="25">
        <v>10811</v>
      </c>
      <c r="R568" s="25"/>
      <c r="S568" s="25">
        <v>23219.08</v>
      </c>
      <c r="T568" s="25"/>
      <c r="U568" s="25">
        <v>6879.73</v>
      </c>
      <c r="V568" s="25"/>
      <c r="W568" s="25">
        <v>36487.129999999997</v>
      </c>
      <c r="X568" s="25"/>
      <c r="Y568" s="25">
        <v>10811</v>
      </c>
      <c r="Z568" s="25"/>
      <c r="AA568" s="25">
        <v>74289.84</v>
      </c>
      <c r="AB568" s="25"/>
      <c r="AC568" s="25">
        <v>10811</v>
      </c>
      <c r="AD568" s="25"/>
      <c r="AE568" s="25">
        <v>45267.67</v>
      </c>
      <c r="AF568" s="25"/>
      <c r="AG568" s="25">
        <v>8236.9500000000007</v>
      </c>
      <c r="AH568" s="25"/>
      <c r="AI568" s="25">
        <v>28297.54</v>
      </c>
      <c r="AJ568" s="25"/>
      <c r="AK568" s="25">
        <v>8353.9500000000007</v>
      </c>
      <c r="AL568" s="25"/>
      <c r="AM568" s="25">
        <v>36620.36</v>
      </c>
      <c r="AN568" s="25"/>
      <c r="AO568" s="25">
        <v>10811</v>
      </c>
      <c r="AP568" s="25"/>
      <c r="AQ568" s="25">
        <v>74131.12</v>
      </c>
      <c r="AR568" s="25"/>
      <c r="AS568" s="25">
        <v>9729.9</v>
      </c>
      <c r="AT568" s="25"/>
      <c r="AU568" s="25">
        <v>39863.660000000003</v>
      </c>
      <c r="AV568" s="25"/>
      <c r="AW568" s="25">
        <v>10811</v>
      </c>
      <c r="AX568" s="25"/>
      <c r="AY568" s="25">
        <v>20793.5</v>
      </c>
      <c r="AZ568" s="25"/>
      <c r="BA568" s="25">
        <v>11882</v>
      </c>
      <c r="BB568" s="25"/>
      <c r="BC568" s="25">
        <v>57924.75</v>
      </c>
      <c r="BD568" s="25"/>
      <c r="BE568" s="25">
        <v>11882</v>
      </c>
      <c r="BF568" s="25"/>
      <c r="BG568" s="26">
        <v>594244.87</v>
      </c>
      <c r="BH568" s="27"/>
      <c r="BI568" s="28"/>
      <c r="BJ568" s="29"/>
    </row>
    <row r="569" spans="1:62" hidden="1" x14ac:dyDescent="0.2">
      <c r="A569" s="30"/>
      <c r="B569" s="31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  <c r="AB569" s="32"/>
      <c r="AC569" s="32"/>
      <c r="AD569" s="32"/>
      <c r="AE569" s="32"/>
      <c r="AF569" s="32"/>
      <c r="AG569" s="32"/>
      <c r="AH569" s="32"/>
      <c r="AI569" s="32"/>
      <c r="AJ569" s="32"/>
      <c r="AK569" s="32"/>
      <c r="AL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32"/>
      <c r="BB569" s="32"/>
      <c r="BC569" s="32"/>
      <c r="BD569" s="32"/>
      <c r="BE569" s="32"/>
      <c r="BF569" s="32"/>
      <c r="BG569" s="33"/>
      <c r="BH569" s="34"/>
      <c r="BI569" s="35"/>
      <c r="BJ569" s="36"/>
    </row>
    <row r="570" spans="1:62" ht="13.5" hidden="1" thickBot="1" x14ac:dyDescent="0.25">
      <c r="A570" s="30"/>
      <c r="B570" s="31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  <c r="AB570" s="32"/>
      <c r="AC570" s="32"/>
      <c r="AD570" s="32"/>
      <c r="AE570" s="32"/>
      <c r="AF570" s="32"/>
      <c r="AG570" s="32"/>
      <c r="AH570" s="32"/>
      <c r="AI570" s="32"/>
      <c r="AJ570" s="32"/>
      <c r="AK570" s="32"/>
      <c r="AL570" s="32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G570" s="33"/>
      <c r="BH570" s="34"/>
      <c r="BI570" s="35"/>
      <c r="BJ570" s="36"/>
    </row>
    <row r="571" spans="1:62" ht="13.5" customHeight="1" thickBot="1" x14ac:dyDescent="0.25">
      <c r="A571" s="44"/>
      <c r="B571" s="45"/>
      <c r="C571" s="46" t="str">
        <f xml:space="preserve"> IF(ISBLANK($A$3),"", CONCATENATE(TEXT(#REF!/$B$3,"0,00"), " ", $A$3))</f>
        <v/>
      </c>
      <c r="D571" s="46"/>
      <c r="E571" s="46"/>
      <c r="F571" s="47"/>
      <c r="G571" s="46" t="str">
        <f xml:space="preserve"> IF(ISBLANK($A$3),"", CONCATENATE(TEXT(#REF!/$B$3,"0,00"), " ", $A$3))</f>
        <v/>
      </c>
      <c r="H571" s="46"/>
      <c r="I571" s="46"/>
      <c r="J571" s="47"/>
      <c r="K571" s="46" t="str">
        <f xml:space="preserve"> IF(ISBLANK($A$3),"", CONCATENATE(TEXT(#REF!/$B$3,"0,00"), " ", $A$3))</f>
        <v/>
      </c>
      <c r="L571" s="46"/>
      <c r="M571" s="46"/>
      <c r="N571" s="47"/>
      <c r="O571" s="46" t="str">
        <f xml:space="preserve"> IF(ISBLANK($A$3),"", CONCATENATE(TEXT(#REF!/$B$3,"0,00"), " ", $A$3))</f>
        <v/>
      </c>
      <c r="P571" s="46"/>
      <c r="Q571" s="46"/>
      <c r="R571" s="47"/>
      <c r="S571" s="46" t="str">
        <f xml:space="preserve"> IF(ISBLANK($A$3),"", CONCATENATE(TEXT(#REF!/$B$3,"0,00"), " ", $A$3))</f>
        <v/>
      </c>
      <c r="T571" s="46"/>
      <c r="U571" s="46"/>
      <c r="V571" s="47"/>
      <c r="W571" s="46" t="str">
        <f xml:space="preserve"> IF(ISBLANK($A$3),"", CONCATENATE(TEXT(#REF!/$B$3,"0,00"), " ", $A$3))</f>
        <v/>
      </c>
      <c r="X571" s="46"/>
      <c r="Y571" s="46"/>
      <c r="Z571" s="47"/>
      <c r="AA571" s="46" t="str">
        <f xml:space="preserve"> IF(ISBLANK($A$3),"", CONCATENATE(TEXT(#REF!/$B$3,"0,00"), " ", $A$3))</f>
        <v/>
      </c>
      <c r="AB571" s="46"/>
      <c r="AC571" s="46"/>
      <c r="AD571" s="47"/>
      <c r="AE571" s="46" t="str">
        <f xml:space="preserve"> IF(ISBLANK($A$3),"", CONCATENATE(TEXT(#REF!/$B$3,"0,00"), " ", $A$3))</f>
        <v/>
      </c>
      <c r="AF571" s="46"/>
      <c r="AG571" s="46"/>
      <c r="AH571" s="47"/>
      <c r="AI571" s="46" t="str">
        <f xml:space="preserve"> IF(ISBLANK($A$3),"", CONCATENATE(TEXT(#REF!/$B$3,"0,00"), " ", $A$3))</f>
        <v/>
      </c>
      <c r="AJ571" s="46"/>
      <c r="AK571" s="46"/>
      <c r="AL571" s="47"/>
      <c r="AM571" s="46" t="str">
        <f xml:space="preserve"> IF(ISBLANK($A$3),"", CONCATENATE(TEXT(#REF!/$B$3,"0,00"), " ", $A$3))</f>
        <v/>
      </c>
      <c r="AN571" s="46"/>
      <c r="AO571" s="46"/>
      <c r="AP571" s="47"/>
      <c r="AQ571" s="46" t="str">
        <f xml:space="preserve"> IF(ISBLANK($A$3),"", CONCATENATE(TEXT(#REF!/$B$3,"0,00"), " ", $A$3))</f>
        <v/>
      </c>
      <c r="AR571" s="46"/>
      <c r="AS571" s="46"/>
      <c r="AT571" s="47"/>
      <c r="AU571" s="46" t="str">
        <f xml:space="preserve"> IF(ISBLANK($A$3),"", CONCATENATE(TEXT(#REF!/$B$3,"0,00"), " ", $A$3))</f>
        <v/>
      </c>
      <c r="AV571" s="46"/>
      <c r="AW571" s="46"/>
      <c r="AX571" s="47"/>
      <c r="AY571" s="46" t="str">
        <f xml:space="preserve"> IF(ISBLANK($A$3),"", CONCATENATE(TEXT(#REF!/$B$3,"0,00"), " ", $A$3))</f>
        <v/>
      </c>
      <c r="AZ571" s="46"/>
      <c r="BA571" s="46"/>
      <c r="BB571" s="47"/>
      <c r="BC571" s="46" t="str">
        <f xml:space="preserve"> IF(ISBLANK($A$3),"", CONCATENATE(TEXT(#REF!/$B$3,"0,00"), " ", $A$3))</f>
        <v/>
      </c>
      <c r="BD571" s="46"/>
      <c r="BE571" s="46"/>
      <c r="BF571" s="47"/>
      <c r="BG571" s="48" t="str">
        <f xml:space="preserve"> IF(ISBLANK($A$3),"", CONCATENATE(TEXT(#REF!/$B$3,"0,00"), " ", $A$3))</f>
        <v/>
      </c>
      <c r="BH571" s="35"/>
      <c r="BI571" s="35"/>
      <c r="BJ571" s="49"/>
    </row>
    <row r="572" spans="1:62" ht="13.5" customHeight="1" thickBot="1" x14ac:dyDescent="0.25">
      <c r="A572" s="1"/>
      <c r="B572" s="1"/>
      <c r="C572" s="2"/>
      <c r="D572" s="2"/>
      <c r="G572" s="2"/>
      <c r="H572" s="2"/>
      <c r="K572" s="2"/>
      <c r="L572" s="2"/>
      <c r="O572" s="2"/>
      <c r="P572" s="2"/>
      <c r="S572" s="2"/>
      <c r="T572" s="2"/>
      <c r="W572" s="2"/>
      <c r="X572" s="2"/>
      <c r="AA572" s="2"/>
      <c r="AB572" s="2"/>
      <c r="AE572" s="2"/>
      <c r="AF572" s="2"/>
      <c r="AI572" s="2"/>
      <c r="AJ572" s="2"/>
      <c r="AM572" s="2"/>
      <c r="AN572" s="2"/>
      <c r="AQ572" s="2"/>
      <c r="AR572" s="2"/>
      <c r="AU572" s="2"/>
      <c r="AV572" s="2"/>
      <c r="AY572" s="2"/>
      <c r="AZ572" s="2"/>
      <c r="BC572" s="2"/>
      <c r="BD572" s="2"/>
      <c r="BG572" s="1"/>
      <c r="BH572" s="1"/>
      <c r="BI572" s="1"/>
      <c r="BJ572" s="1"/>
    </row>
    <row r="573" spans="1:62" ht="27" customHeight="1" thickBot="1" x14ac:dyDescent="0.25">
      <c r="A573" s="14" t="s">
        <v>7</v>
      </c>
      <c r="B573" s="15" t="s">
        <v>8</v>
      </c>
      <c r="C573" s="15" t="s">
        <v>17</v>
      </c>
      <c r="D573" s="15" t="s">
        <v>11</v>
      </c>
      <c r="E573" s="15"/>
      <c r="F573" s="15"/>
      <c r="G573" s="15" t="s">
        <v>18</v>
      </c>
      <c r="H573" s="15" t="s">
        <v>11</v>
      </c>
      <c r="I573" s="15"/>
      <c r="J573" s="15"/>
      <c r="K573" s="15" t="s">
        <v>19</v>
      </c>
      <c r="L573" s="15" t="s">
        <v>11</v>
      </c>
      <c r="M573" s="15"/>
      <c r="N573" s="15"/>
      <c r="O573" s="15" t="s">
        <v>20</v>
      </c>
      <c r="P573" s="15" t="s">
        <v>11</v>
      </c>
      <c r="Q573" s="15"/>
      <c r="R573" s="15"/>
      <c r="S573" s="15" t="s">
        <v>21</v>
      </c>
      <c r="T573" s="15" t="s">
        <v>11</v>
      </c>
      <c r="U573" s="15"/>
      <c r="V573" s="15"/>
      <c r="W573" s="15" t="s">
        <v>22</v>
      </c>
      <c r="X573" s="15" t="s">
        <v>11</v>
      </c>
      <c r="Y573" s="15"/>
      <c r="Z573" s="15"/>
      <c r="AA573" s="15" t="s">
        <v>23</v>
      </c>
      <c r="AB573" s="15" t="s">
        <v>11</v>
      </c>
      <c r="AC573" s="15"/>
      <c r="AD573" s="15"/>
      <c r="AE573" s="15" t="s">
        <v>24</v>
      </c>
      <c r="AF573" s="15" t="s">
        <v>11</v>
      </c>
      <c r="AG573" s="15"/>
      <c r="AH573" s="15"/>
      <c r="AI573" s="15" t="s">
        <v>25</v>
      </c>
      <c r="AJ573" s="15" t="s">
        <v>11</v>
      </c>
      <c r="AK573" s="15"/>
      <c r="AL573" s="15"/>
      <c r="AM573" s="15" t="s">
        <v>26</v>
      </c>
      <c r="AN573" s="15" t="s">
        <v>11</v>
      </c>
      <c r="AO573" s="15"/>
      <c r="AP573" s="15"/>
      <c r="AQ573" s="15" t="s">
        <v>27</v>
      </c>
      <c r="AR573" s="15" t="s">
        <v>11</v>
      </c>
      <c r="AS573" s="15"/>
      <c r="AT573" s="15"/>
      <c r="AU573" s="15" t="s">
        <v>28</v>
      </c>
      <c r="AV573" s="15" t="s">
        <v>11</v>
      </c>
      <c r="AW573" s="15"/>
      <c r="AX573" s="15"/>
      <c r="AY573" s="15" t="s">
        <v>17</v>
      </c>
      <c r="AZ573" s="15" t="s">
        <v>11</v>
      </c>
      <c r="BA573" s="15"/>
      <c r="BB573" s="15"/>
      <c r="BC573" s="15" t="s">
        <v>18</v>
      </c>
      <c r="BD573" s="15" t="s">
        <v>11</v>
      </c>
      <c r="BE573" s="15"/>
      <c r="BF573" s="15"/>
      <c r="BG573" s="16" t="s">
        <v>9</v>
      </c>
      <c r="BH573" s="17"/>
      <c r="BI573" s="17"/>
      <c r="BJ573" s="18" t="s">
        <v>10</v>
      </c>
    </row>
    <row r="574" spans="1:62" ht="15.75" customHeight="1" thickBot="1" x14ac:dyDescent="0.25">
      <c r="A574" s="19" t="s">
        <v>30</v>
      </c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  <c r="BG574" s="20"/>
      <c r="BH574" s="21"/>
      <c r="BI574" s="21"/>
      <c r="BJ574" s="22"/>
    </row>
    <row r="575" spans="1:62" ht="12.75" customHeight="1" x14ac:dyDescent="0.2">
      <c r="A575" s="37" t="s">
        <v>336</v>
      </c>
      <c r="B575" s="38"/>
      <c r="C575" s="25">
        <v>36487.129999999997</v>
      </c>
      <c r="D575" s="25">
        <v>36487.129999999997</v>
      </c>
      <c r="E575" s="25">
        <v>36487.129999999997</v>
      </c>
      <c r="F575" s="25">
        <v>36487.129999999997</v>
      </c>
      <c r="G575" s="25">
        <v>36487.129999999997</v>
      </c>
      <c r="H575" s="25">
        <v>36487.129999999997</v>
      </c>
      <c r="I575" s="25">
        <v>36487.129999999997</v>
      </c>
      <c r="J575" s="25">
        <v>36487.129999999997</v>
      </c>
      <c r="K575" s="25">
        <v>36487.129999999997</v>
      </c>
      <c r="L575" s="25"/>
      <c r="M575" s="25">
        <v>10811</v>
      </c>
      <c r="N575" s="25"/>
      <c r="O575" s="25">
        <v>47888.83</v>
      </c>
      <c r="P575" s="25"/>
      <c r="Q575" s="25">
        <v>10811</v>
      </c>
      <c r="R575" s="25"/>
      <c r="S575" s="25">
        <v>23219.08</v>
      </c>
      <c r="T575" s="25"/>
      <c r="U575" s="25">
        <v>6879.73</v>
      </c>
      <c r="V575" s="25"/>
      <c r="W575" s="25">
        <v>36487.129999999997</v>
      </c>
      <c r="X575" s="25"/>
      <c r="Y575" s="25">
        <v>10811</v>
      </c>
      <c r="Z575" s="25"/>
      <c r="AA575" s="25">
        <v>74289.84</v>
      </c>
      <c r="AB575" s="25"/>
      <c r="AC575" s="25">
        <v>10811</v>
      </c>
      <c r="AD575" s="25"/>
      <c r="AE575" s="25">
        <v>45267.67</v>
      </c>
      <c r="AF575" s="25"/>
      <c r="AG575" s="25">
        <v>8236.9500000000007</v>
      </c>
      <c r="AH575" s="25"/>
      <c r="AI575" s="25">
        <v>28297.54</v>
      </c>
      <c r="AJ575" s="25"/>
      <c r="AK575" s="25">
        <v>8353.9500000000007</v>
      </c>
      <c r="AL575" s="25"/>
      <c r="AM575" s="25">
        <v>36620.36</v>
      </c>
      <c r="AN575" s="25"/>
      <c r="AO575" s="25">
        <v>10811</v>
      </c>
      <c r="AP575" s="25"/>
      <c r="AQ575" s="25">
        <v>74131.12</v>
      </c>
      <c r="AR575" s="25"/>
      <c r="AS575" s="25">
        <v>9729.9</v>
      </c>
      <c r="AT575" s="25"/>
      <c r="AU575" s="25">
        <v>39863.660000000003</v>
      </c>
      <c r="AV575" s="25"/>
      <c r="AW575" s="25">
        <v>10811</v>
      </c>
      <c r="AX575" s="25"/>
      <c r="AY575" s="25">
        <v>20793.5</v>
      </c>
      <c r="AZ575" s="25"/>
      <c r="BA575" s="25">
        <v>11882</v>
      </c>
      <c r="BB575" s="25"/>
      <c r="BC575" s="25">
        <v>57924.75</v>
      </c>
      <c r="BD575" s="25"/>
      <c r="BE575" s="25">
        <v>11882</v>
      </c>
      <c r="BF575" s="25"/>
      <c r="BG575" s="26">
        <v>594244.87</v>
      </c>
      <c r="BH575" s="35"/>
      <c r="BI575" s="35"/>
      <c r="BJ575" s="42"/>
    </row>
    <row r="576" spans="1:62" ht="13.5" customHeight="1" thickBot="1" x14ac:dyDescent="0.25">
      <c r="A576" s="53"/>
      <c r="B576" s="45"/>
      <c r="C576" s="46" t="str">
        <f xml:space="preserve"> IF(ISBLANK($A$3),"", CONCATENATE(TEXT(C575/$B$3,"0,00"), " ", $A$3))</f>
        <v/>
      </c>
      <c r="D576" s="46"/>
      <c r="E576" s="46"/>
      <c r="F576" s="47"/>
      <c r="G576" s="46" t="str">
        <f xml:space="preserve"> IF(ISBLANK($A$3),"", CONCATENATE(TEXT(G575/$B$3,"0,00"), " ", $A$3))</f>
        <v/>
      </c>
      <c r="H576" s="46"/>
      <c r="I576" s="46"/>
      <c r="J576" s="47"/>
      <c r="K576" s="46" t="str">
        <f xml:space="preserve"> IF(ISBLANK($A$3),"", CONCATENATE(TEXT(K575/$B$3,"0,00"), " ", $A$3))</f>
        <v/>
      </c>
      <c r="L576" s="46"/>
      <c r="M576" s="46"/>
      <c r="N576" s="47"/>
      <c r="O576" s="46" t="str">
        <f xml:space="preserve"> IF(ISBLANK($A$3),"", CONCATENATE(TEXT(O575/$B$3,"0,00"), " ", $A$3))</f>
        <v/>
      </c>
      <c r="P576" s="46"/>
      <c r="Q576" s="46"/>
      <c r="R576" s="47"/>
      <c r="S576" s="46" t="str">
        <f xml:space="preserve"> IF(ISBLANK($A$3),"", CONCATENATE(TEXT(S575/$B$3,"0,00"), " ", $A$3))</f>
        <v/>
      </c>
      <c r="T576" s="46"/>
      <c r="U576" s="46"/>
      <c r="V576" s="47"/>
      <c r="W576" s="46" t="str">
        <f xml:space="preserve"> IF(ISBLANK($A$3),"", CONCATENATE(TEXT(W575/$B$3,"0,00"), " ", $A$3))</f>
        <v/>
      </c>
      <c r="X576" s="46"/>
      <c r="Y576" s="46"/>
      <c r="Z576" s="47"/>
      <c r="AA576" s="46" t="str">
        <f xml:space="preserve"> IF(ISBLANK($A$3),"", CONCATENATE(TEXT(AA575/$B$3,"0,00"), " ", $A$3))</f>
        <v/>
      </c>
      <c r="AB576" s="46"/>
      <c r="AC576" s="46"/>
      <c r="AD576" s="47"/>
      <c r="AE576" s="46" t="str">
        <f xml:space="preserve"> IF(ISBLANK($A$3),"", CONCATENATE(TEXT(AE575/$B$3,"0,00"), " ", $A$3))</f>
        <v/>
      </c>
      <c r="AF576" s="46"/>
      <c r="AG576" s="46"/>
      <c r="AH576" s="47"/>
      <c r="AI576" s="46" t="str">
        <f xml:space="preserve"> IF(ISBLANK($A$3),"", CONCATENATE(TEXT(AI575/$B$3,"0,00"), " ", $A$3))</f>
        <v/>
      </c>
      <c r="AJ576" s="46"/>
      <c r="AK576" s="46"/>
      <c r="AL576" s="47"/>
      <c r="AM576" s="46" t="str">
        <f xml:space="preserve"> IF(ISBLANK($A$3),"", CONCATENATE(TEXT(AM575/$B$3,"0,00"), " ", $A$3))</f>
        <v/>
      </c>
      <c r="AN576" s="46"/>
      <c r="AO576" s="46"/>
      <c r="AP576" s="47"/>
      <c r="AQ576" s="46" t="str">
        <f xml:space="preserve"> IF(ISBLANK($A$3),"", CONCATENATE(TEXT(AQ575/$B$3,"0,00"), " ", $A$3))</f>
        <v/>
      </c>
      <c r="AR576" s="46"/>
      <c r="AS576" s="46"/>
      <c r="AT576" s="47"/>
      <c r="AU576" s="46" t="str">
        <f xml:space="preserve"> IF(ISBLANK($A$3),"", CONCATENATE(TEXT(AU575/$B$3,"0,00"), " ", $A$3))</f>
        <v/>
      </c>
      <c r="AV576" s="46"/>
      <c r="AW576" s="46"/>
      <c r="AX576" s="47"/>
      <c r="AY576" s="46" t="str">
        <f xml:space="preserve"> IF(ISBLANK($A$3),"", CONCATENATE(TEXT(AY575/$B$3,"0,00"), " ", $A$3))</f>
        <v/>
      </c>
      <c r="AZ576" s="46"/>
      <c r="BA576" s="46"/>
      <c r="BB576" s="47"/>
      <c r="BC576" s="46" t="str">
        <f xml:space="preserve"> IF(ISBLANK($A$3),"", CONCATENATE(TEXT(BC575/$B$3,"0,00"), " ", $A$3))</f>
        <v/>
      </c>
      <c r="BD576" s="46"/>
      <c r="BE576" s="46"/>
      <c r="BF576" s="47"/>
      <c r="BG576" s="48" t="str">
        <f xml:space="preserve"> IF(ISBLANK($A$3),"", CONCATENATE(TEXT(BG575/$B$3,"0,00"), " ", $A$3))</f>
        <v/>
      </c>
      <c r="BH576" s="35"/>
      <c r="BI576" s="35"/>
      <c r="BJ576" s="49"/>
    </row>
    <row r="577" spans="1:62" ht="12.75" customHeight="1" x14ac:dyDescent="0.2">
      <c r="A577" s="50" t="str">
        <f>CHAR(160)</f>
        <v> </v>
      </c>
      <c r="B577" s="50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35"/>
      <c r="BI577" s="35"/>
      <c r="BJ577" s="35"/>
    </row>
    <row r="578" spans="1:62" ht="12.75" customHeight="1" x14ac:dyDescent="0.2">
      <c r="A578" s="1"/>
      <c r="B578" s="4"/>
      <c r="C578" s="4"/>
      <c r="D578" s="4"/>
      <c r="G578" s="5"/>
      <c r="H578" s="5"/>
      <c r="I578" s="5"/>
      <c r="J578" s="1"/>
      <c r="M578" s="1"/>
    </row>
    <row r="579" spans="1:62" ht="15" customHeight="1" x14ac:dyDescent="0.25">
      <c r="A579" s="4"/>
      <c r="B579" s="7" t="s">
        <v>227</v>
      </c>
      <c r="C579" s="1"/>
      <c r="D579" s="1"/>
      <c r="G579" s="1"/>
      <c r="H579" s="1"/>
      <c r="I579" s="1"/>
      <c r="J579" s="1"/>
      <c r="M579" s="1"/>
      <c r="P579" s="8"/>
    </row>
    <row r="580" spans="1:62" ht="8.25" customHeight="1" x14ac:dyDescent="0.25">
      <c r="A580" s="4"/>
      <c r="B580" s="7"/>
      <c r="C580" s="1"/>
      <c r="D580" s="1"/>
      <c r="G580" s="1"/>
      <c r="H580" s="1"/>
      <c r="I580" s="1"/>
      <c r="J580" s="1"/>
      <c r="M580" s="1"/>
      <c r="P580" s="8"/>
    </row>
    <row r="581" spans="1:62" ht="12.75" customHeight="1" x14ac:dyDescent="0.2">
      <c r="A581" s="9" t="s">
        <v>228</v>
      </c>
      <c r="Q581" s="9"/>
      <c r="R581" s="9"/>
      <c r="S581" s="9"/>
    </row>
    <row r="582" spans="1:62" ht="12.75" customHeight="1" x14ac:dyDescent="0.2">
      <c r="A582" s="1" t="s">
        <v>13</v>
      </c>
      <c r="B582" s="10"/>
      <c r="C582" s="1"/>
      <c r="D582" s="1"/>
      <c r="G582" s="5"/>
      <c r="H582" s="5"/>
      <c r="I582" s="5"/>
      <c r="J582" s="1" t="s">
        <v>1</v>
      </c>
      <c r="M582" s="1"/>
      <c r="P582" s="11" t="s">
        <v>78</v>
      </c>
    </row>
    <row r="583" spans="1:62" ht="12.75" customHeight="1" x14ac:dyDescent="0.2">
      <c r="A583" s="10" t="s">
        <v>79</v>
      </c>
      <c r="B583" s="1"/>
      <c r="C583" s="1"/>
      <c r="D583" s="1"/>
      <c r="G583" s="5"/>
      <c r="H583" s="5"/>
      <c r="I583" s="5"/>
      <c r="J583" s="1" t="s">
        <v>2</v>
      </c>
      <c r="M583" s="1"/>
      <c r="P583" s="12"/>
    </row>
    <row r="584" spans="1:62" ht="12.75" customHeight="1" x14ac:dyDescent="0.2">
      <c r="A584" s="1" t="s">
        <v>3</v>
      </c>
      <c r="B584" s="10" t="s">
        <v>16</v>
      </c>
      <c r="C584" s="1"/>
      <c r="D584" s="1"/>
      <c r="G584" s="5"/>
      <c r="H584" s="5"/>
      <c r="I584" s="5"/>
      <c r="J584" s="1" t="s">
        <v>4</v>
      </c>
      <c r="M584" s="1"/>
      <c r="P584" s="12">
        <v>45554</v>
      </c>
    </row>
    <row r="585" spans="1:62" ht="12.75" customHeight="1" x14ac:dyDescent="0.2">
      <c r="A585" s="1" t="s">
        <v>5</v>
      </c>
      <c r="B585" s="13">
        <v>0</v>
      </c>
      <c r="C585" s="1"/>
      <c r="D585" s="1"/>
      <c r="G585" s="5"/>
      <c r="H585" s="5"/>
      <c r="I585" s="5"/>
      <c r="J585" s="1" t="s">
        <v>6</v>
      </c>
      <c r="M585" s="1"/>
      <c r="P585" s="12"/>
    </row>
    <row r="586" spans="1:62" ht="12.75" customHeight="1" x14ac:dyDescent="0.2">
      <c r="A586" s="4"/>
      <c r="B586" s="4"/>
      <c r="C586" s="1"/>
      <c r="D586" s="1"/>
      <c r="G586" s="5"/>
      <c r="H586" s="5"/>
      <c r="I586" s="5"/>
      <c r="J586" s="1"/>
      <c r="M586" s="1"/>
    </row>
    <row r="587" spans="1:62" ht="13.5" customHeight="1" thickBot="1" x14ac:dyDescent="0.25">
      <c r="A587" s="1"/>
      <c r="B587" s="1"/>
      <c r="C587" s="2"/>
      <c r="D587" s="2"/>
      <c r="G587" s="2"/>
      <c r="H587" s="2"/>
      <c r="K587" s="2"/>
      <c r="L587" s="2"/>
      <c r="O587" s="2"/>
      <c r="P587" s="2"/>
      <c r="S587" s="2"/>
      <c r="T587" s="2"/>
      <c r="W587" s="2"/>
      <c r="X587" s="2"/>
      <c r="AA587" s="2"/>
      <c r="AB587" s="2"/>
      <c r="AE587" s="2"/>
      <c r="AF587" s="2"/>
      <c r="AI587" s="2"/>
      <c r="AJ587" s="2"/>
      <c r="AM587" s="2"/>
      <c r="AN587" s="2"/>
      <c r="AQ587" s="2"/>
      <c r="AR587" s="2"/>
      <c r="AU587" s="2"/>
      <c r="AV587" s="2"/>
      <c r="AY587" s="2"/>
      <c r="AZ587" s="2"/>
      <c r="BC587" s="2"/>
      <c r="BD587" s="2"/>
      <c r="BG587" s="1"/>
      <c r="BH587" s="1"/>
      <c r="BI587" s="1"/>
      <c r="BJ587" s="1"/>
    </row>
    <row r="588" spans="1:62" ht="27" customHeight="1" thickBot="1" x14ac:dyDescent="0.25">
      <c r="A588" s="14" t="s">
        <v>7</v>
      </c>
      <c r="B588" s="15" t="s">
        <v>8</v>
      </c>
      <c r="C588" s="15" t="s">
        <v>17</v>
      </c>
      <c r="D588" s="15" t="s">
        <v>11</v>
      </c>
      <c r="E588" s="15"/>
      <c r="F588" s="15"/>
      <c r="G588" s="15" t="s">
        <v>18</v>
      </c>
      <c r="H588" s="15" t="s">
        <v>11</v>
      </c>
      <c r="I588" s="15"/>
      <c r="J588" s="15"/>
      <c r="K588" s="15" t="s">
        <v>19</v>
      </c>
      <c r="L588" s="15" t="s">
        <v>11</v>
      </c>
      <c r="M588" s="15"/>
      <c r="N588" s="15"/>
      <c r="O588" s="15" t="s">
        <v>20</v>
      </c>
      <c r="P588" s="15" t="s">
        <v>11</v>
      </c>
      <c r="Q588" s="15"/>
      <c r="R588" s="15"/>
      <c r="S588" s="15" t="s">
        <v>21</v>
      </c>
      <c r="T588" s="15" t="s">
        <v>11</v>
      </c>
      <c r="U588" s="15"/>
      <c r="V588" s="15"/>
      <c r="W588" s="15" t="s">
        <v>22</v>
      </c>
      <c r="X588" s="15" t="s">
        <v>11</v>
      </c>
      <c r="Y588" s="15"/>
      <c r="Z588" s="15"/>
      <c r="AA588" s="15" t="s">
        <v>23</v>
      </c>
      <c r="AB588" s="15" t="s">
        <v>11</v>
      </c>
      <c r="AC588" s="15"/>
      <c r="AD588" s="15"/>
      <c r="AE588" s="15" t="s">
        <v>24</v>
      </c>
      <c r="AF588" s="15" t="s">
        <v>11</v>
      </c>
      <c r="AG588" s="15"/>
      <c r="AH588" s="15"/>
      <c r="AI588" s="15" t="s">
        <v>25</v>
      </c>
      <c r="AJ588" s="15" t="s">
        <v>11</v>
      </c>
      <c r="AK588" s="15"/>
      <c r="AL588" s="15"/>
      <c r="AM588" s="15" t="s">
        <v>26</v>
      </c>
      <c r="AN588" s="15" t="s">
        <v>11</v>
      </c>
      <c r="AO588" s="15"/>
      <c r="AP588" s="15"/>
      <c r="AQ588" s="15" t="s">
        <v>27</v>
      </c>
      <c r="AR588" s="15" t="s">
        <v>11</v>
      </c>
      <c r="AS588" s="15"/>
      <c r="AT588" s="15"/>
      <c r="AU588" s="15" t="s">
        <v>28</v>
      </c>
      <c r="AV588" s="15" t="s">
        <v>11</v>
      </c>
      <c r="AW588" s="15"/>
      <c r="AX588" s="15"/>
      <c r="AY588" s="15" t="s">
        <v>17</v>
      </c>
      <c r="AZ588" s="15" t="s">
        <v>11</v>
      </c>
      <c r="BA588" s="15"/>
      <c r="BB588" s="15"/>
      <c r="BC588" s="15" t="s">
        <v>18</v>
      </c>
      <c r="BD588" s="15" t="s">
        <v>11</v>
      </c>
      <c r="BE588" s="15"/>
      <c r="BF588" s="15"/>
      <c r="BG588" s="16" t="s">
        <v>9</v>
      </c>
      <c r="BH588" s="17"/>
      <c r="BI588" s="17"/>
      <c r="BJ588" s="18" t="s">
        <v>10</v>
      </c>
    </row>
    <row r="589" spans="1:62" ht="15.75" customHeight="1" thickBot="1" x14ac:dyDescent="0.25">
      <c r="A589" s="19" t="s">
        <v>29</v>
      </c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20"/>
      <c r="BH589" s="21"/>
      <c r="BI589" s="21"/>
      <c r="BJ589" s="22"/>
    </row>
    <row r="590" spans="1:62" x14ac:dyDescent="0.2">
      <c r="A590" s="23"/>
      <c r="B590" s="24"/>
      <c r="C590" s="25">
        <v>43688.08</v>
      </c>
      <c r="D590" s="25"/>
      <c r="E590" s="25">
        <v>25772.18</v>
      </c>
      <c r="F590" s="25"/>
      <c r="G590" s="25">
        <v>44857</v>
      </c>
      <c r="H590" s="25"/>
      <c r="I590" s="25">
        <v>29638</v>
      </c>
      <c r="J590" s="25"/>
      <c r="K590" s="25">
        <v>46814.53</v>
      </c>
      <c r="L590" s="25"/>
      <c r="M590" s="25">
        <v>19758.66</v>
      </c>
      <c r="N590" s="25"/>
      <c r="O590" s="25">
        <v>44350.69</v>
      </c>
      <c r="P590" s="25"/>
      <c r="Q590" s="25">
        <v>28290.82</v>
      </c>
      <c r="R590" s="25"/>
      <c r="S590" s="25">
        <v>44857</v>
      </c>
      <c r="T590" s="25"/>
      <c r="U590" s="25">
        <v>29638</v>
      </c>
      <c r="V590" s="25"/>
      <c r="W590" s="25">
        <v>102785.32</v>
      </c>
      <c r="X590" s="25"/>
      <c r="Y590" s="25">
        <v>21170</v>
      </c>
      <c r="Z590" s="25"/>
      <c r="AA590" s="25">
        <v>27385.37</v>
      </c>
      <c r="AB590" s="25"/>
      <c r="AC590" s="25">
        <v>18040.52</v>
      </c>
      <c r="AD590" s="25"/>
      <c r="AE590" s="25">
        <v>44990.23</v>
      </c>
      <c r="AF590" s="25"/>
      <c r="AG590" s="25">
        <v>29638</v>
      </c>
      <c r="AH590" s="25"/>
      <c r="AI590" s="25">
        <v>90846.12</v>
      </c>
      <c r="AJ590" s="25"/>
      <c r="AK590" s="25">
        <v>29638</v>
      </c>
      <c r="AL590" s="25"/>
      <c r="AM590" s="25">
        <v>48304.85</v>
      </c>
      <c r="AN590" s="25"/>
      <c r="AO590" s="25">
        <v>21906.35</v>
      </c>
      <c r="AP590" s="25"/>
      <c r="AQ590" s="25">
        <v>44990.23</v>
      </c>
      <c r="AR590" s="25"/>
      <c r="AS590" s="25">
        <v>29638</v>
      </c>
      <c r="AT590" s="25"/>
      <c r="AU590" s="25">
        <v>47954.03</v>
      </c>
      <c r="AV590" s="25"/>
      <c r="AW590" s="25">
        <v>29638</v>
      </c>
      <c r="AX590" s="25"/>
      <c r="AY590" s="25">
        <v>23517.9</v>
      </c>
      <c r="AZ590" s="25"/>
      <c r="BA590" s="25">
        <v>17783</v>
      </c>
      <c r="BB590" s="25"/>
      <c r="BC590" s="25">
        <v>66467.12</v>
      </c>
      <c r="BD590" s="25"/>
      <c r="BE590" s="25">
        <v>44835</v>
      </c>
      <c r="BF590" s="25"/>
      <c r="BG590" s="26">
        <v>721808.47</v>
      </c>
      <c r="BH590" s="27"/>
      <c r="BI590" s="28"/>
      <c r="BJ590" s="29"/>
    </row>
    <row r="591" spans="1:62" hidden="1" x14ac:dyDescent="0.2">
      <c r="A591" s="30"/>
      <c r="B591" s="31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  <c r="AG591" s="32"/>
      <c r="AH591" s="32"/>
      <c r="AI591" s="32"/>
      <c r="AJ591" s="32"/>
      <c r="AK591" s="32"/>
      <c r="AL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G591" s="33"/>
      <c r="BH591" s="34"/>
      <c r="BI591" s="35"/>
      <c r="BJ591" s="36"/>
    </row>
    <row r="592" spans="1:62" ht="13.5" hidden="1" thickBot="1" x14ac:dyDescent="0.25">
      <c r="A592" s="30"/>
      <c r="B592" s="31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G592" s="32"/>
      <c r="AH592" s="32"/>
      <c r="AI592" s="32"/>
      <c r="AJ592" s="32"/>
      <c r="AK592" s="32"/>
      <c r="AL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G592" s="33"/>
      <c r="BH592" s="34"/>
      <c r="BI592" s="35"/>
      <c r="BJ592" s="36"/>
    </row>
    <row r="593" spans="1:62" ht="13.5" customHeight="1" thickBot="1" x14ac:dyDescent="0.25">
      <c r="A593" s="44"/>
      <c r="B593" s="45"/>
      <c r="C593" s="46" t="str">
        <f xml:space="preserve"> IF(ISBLANK($A$3),"", CONCATENATE(TEXT(#REF!/$B$3,"0,00"), " ", $A$3))</f>
        <v/>
      </c>
      <c r="D593" s="46"/>
      <c r="E593" s="46"/>
      <c r="F593" s="47"/>
      <c r="G593" s="46" t="str">
        <f xml:space="preserve"> IF(ISBLANK($A$3),"", CONCATENATE(TEXT(#REF!/$B$3,"0,00"), " ", $A$3))</f>
        <v/>
      </c>
      <c r="H593" s="46"/>
      <c r="I593" s="46"/>
      <c r="J593" s="47"/>
      <c r="K593" s="46" t="str">
        <f xml:space="preserve"> IF(ISBLANK($A$3),"", CONCATENATE(TEXT(#REF!/$B$3,"0,00"), " ", $A$3))</f>
        <v/>
      </c>
      <c r="L593" s="46"/>
      <c r="M593" s="46"/>
      <c r="N593" s="47"/>
      <c r="O593" s="46" t="str">
        <f xml:space="preserve"> IF(ISBLANK($A$3),"", CONCATENATE(TEXT(#REF!/$B$3,"0,00"), " ", $A$3))</f>
        <v/>
      </c>
      <c r="P593" s="46"/>
      <c r="Q593" s="46"/>
      <c r="R593" s="47"/>
      <c r="S593" s="46" t="str">
        <f xml:space="preserve"> IF(ISBLANK($A$3),"", CONCATENATE(TEXT(#REF!/$B$3,"0,00"), " ", $A$3))</f>
        <v/>
      </c>
      <c r="T593" s="46"/>
      <c r="U593" s="46"/>
      <c r="V593" s="47"/>
      <c r="W593" s="46" t="str">
        <f xml:space="preserve"> IF(ISBLANK($A$3),"", CONCATENATE(TEXT(#REF!/$B$3,"0,00"), " ", $A$3))</f>
        <v/>
      </c>
      <c r="X593" s="46"/>
      <c r="Y593" s="46"/>
      <c r="Z593" s="47"/>
      <c r="AA593" s="46" t="str">
        <f xml:space="preserve"> IF(ISBLANK($A$3),"", CONCATENATE(TEXT(#REF!/$B$3,"0,00"), " ", $A$3))</f>
        <v/>
      </c>
      <c r="AB593" s="46"/>
      <c r="AC593" s="46"/>
      <c r="AD593" s="47"/>
      <c r="AE593" s="46" t="str">
        <f xml:space="preserve"> IF(ISBLANK($A$3),"", CONCATENATE(TEXT(#REF!/$B$3,"0,00"), " ", $A$3))</f>
        <v/>
      </c>
      <c r="AF593" s="46"/>
      <c r="AG593" s="46"/>
      <c r="AH593" s="47"/>
      <c r="AI593" s="46" t="str">
        <f xml:space="preserve"> IF(ISBLANK($A$3),"", CONCATENATE(TEXT(#REF!/$B$3,"0,00"), " ", $A$3))</f>
        <v/>
      </c>
      <c r="AJ593" s="46"/>
      <c r="AK593" s="46"/>
      <c r="AL593" s="47"/>
      <c r="AM593" s="46" t="str">
        <f xml:space="preserve"> IF(ISBLANK($A$3),"", CONCATENATE(TEXT(#REF!/$B$3,"0,00"), " ", $A$3))</f>
        <v/>
      </c>
      <c r="AN593" s="46"/>
      <c r="AO593" s="46"/>
      <c r="AP593" s="47"/>
      <c r="AQ593" s="46" t="str">
        <f xml:space="preserve"> IF(ISBLANK($A$3),"", CONCATENATE(TEXT(#REF!/$B$3,"0,00"), " ", $A$3))</f>
        <v/>
      </c>
      <c r="AR593" s="46"/>
      <c r="AS593" s="46"/>
      <c r="AT593" s="47"/>
      <c r="AU593" s="46" t="str">
        <f xml:space="preserve"> IF(ISBLANK($A$3),"", CONCATENATE(TEXT(#REF!/$B$3,"0,00"), " ", $A$3))</f>
        <v/>
      </c>
      <c r="AV593" s="46"/>
      <c r="AW593" s="46"/>
      <c r="AX593" s="47"/>
      <c r="AY593" s="46" t="str">
        <f xml:space="preserve"> IF(ISBLANK($A$3),"", CONCATENATE(TEXT(#REF!/$B$3,"0,00"), " ", $A$3))</f>
        <v/>
      </c>
      <c r="AZ593" s="46"/>
      <c r="BA593" s="46"/>
      <c r="BB593" s="47"/>
      <c r="BC593" s="46" t="str">
        <f xml:space="preserve"> IF(ISBLANK($A$3),"", CONCATENATE(TEXT(#REF!/$B$3,"0,00"), " ", $A$3))</f>
        <v/>
      </c>
      <c r="BD593" s="46"/>
      <c r="BE593" s="46"/>
      <c r="BF593" s="47"/>
      <c r="BG593" s="48" t="str">
        <f xml:space="preserve"> IF(ISBLANK($A$3),"", CONCATENATE(TEXT(#REF!/$B$3,"0,00"), " ", $A$3))</f>
        <v/>
      </c>
      <c r="BH593" s="35"/>
      <c r="BI593" s="35"/>
      <c r="BJ593" s="49"/>
    </row>
    <row r="594" spans="1:62" ht="13.5" customHeight="1" thickBot="1" x14ac:dyDescent="0.25">
      <c r="A594" s="1"/>
      <c r="B594" s="1"/>
      <c r="C594" s="2"/>
      <c r="D594" s="2"/>
      <c r="G594" s="2"/>
      <c r="H594" s="2"/>
      <c r="K594" s="2"/>
      <c r="L594" s="2"/>
      <c r="O594" s="2"/>
      <c r="P594" s="2"/>
      <c r="S594" s="2"/>
      <c r="T594" s="2"/>
      <c r="W594" s="2"/>
      <c r="X594" s="2"/>
      <c r="AA594" s="2"/>
      <c r="AB594" s="2"/>
      <c r="AE594" s="2"/>
      <c r="AF594" s="2"/>
      <c r="AI594" s="2"/>
      <c r="AJ594" s="2"/>
      <c r="AM594" s="2"/>
      <c r="AN594" s="2"/>
      <c r="AQ594" s="2"/>
      <c r="AR594" s="2"/>
      <c r="AU594" s="2"/>
      <c r="AV594" s="2"/>
      <c r="AY594" s="2"/>
      <c r="AZ594" s="2"/>
      <c r="BC594" s="2"/>
      <c r="BD594" s="2"/>
      <c r="BG594" s="1"/>
      <c r="BH594" s="1"/>
      <c r="BI594" s="1"/>
      <c r="BJ594" s="1"/>
    </row>
    <row r="595" spans="1:62" ht="27" customHeight="1" thickBot="1" x14ac:dyDescent="0.25">
      <c r="A595" s="14" t="s">
        <v>7</v>
      </c>
      <c r="B595" s="15" t="s">
        <v>8</v>
      </c>
      <c r="C595" s="15" t="s">
        <v>17</v>
      </c>
      <c r="D595" s="15" t="s">
        <v>11</v>
      </c>
      <c r="E595" s="15"/>
      <c r="F595" s="15"/>
      <c r="G595" s="15" t="s">
        <v>18</v>
      </c>
      <c r="H595" s="15" t="s">
        <v>11</v>
      </c>
      <c r="I595" s="15"/>
      <c r="J595" s="15"/>
      <c r="K595" s="15" t="s">
        <v>19</v>
      </c>
      <c r="L595" s="15" t="s">
        <v>11</v>
      </c>
      <c r="M595" s="15"/>
      <c r="N595" s="15"/>
      <c r="O595" s="15" t="s">
        <v>20</v>
      </c>
      <c r="P595" s="15" t="s">
        <v>11</v>
      </c>
      <c r="Q595" s="15"/>
      <c r="R595" s="15"/>
      <c r="S595" s="15" t="s">
        <v>21</v>
      </c>
      <c r="T595" s="15" t="s">
        <v>11</v>
      </c>
      <c r="U595" s="15"/>
      <c r="V595" s="15"/>
      <c r="W595" s="15" t="s">
        <v>22</v>
      </c>
      <c r="X595" s="15" t="s">
        <v>11</v>
      </c>
      <c r="Y595" s="15"/>
      <c r="Z595" s="15"/>
      <c r="AA595" s="15" t="s">
        <v>23</v>
      </c>
      <c r="AB595" s="15" t="s">
        <v>11</v>
      </c>
      <c r="AC595" s="15"/>
      <c r="AD595" s="15"/>
      <c r="AE595" s="15" t="s">
        <v>24</v>
      </c>
      <c r="AF595" s="15" t="s">
        <v>11</v>
      </c>
      <c r="AG595" s="15"/>
      <c r="AH595" s="15"/>
      <c r="AI595" s="15" t="s">
        <v>25</v>
      </c>
      <c r="AJ595" s="15" t="s">
        <v>11</v>
      </c>
      <c r="AK595" s="15"/>
      <c r="AL595" s="15"/>
      <c r="AM595" s="15" t="s">
        <v>26</v>
      </c>
      <c r="AN595" s="15" t="s">
        <v>11</v>
      </c>
      <c r="AO595" s="15"/>
      <c r="AP595" s="15"/>
      <c r="AQ595" s="15" t="s">
        <v>27</v>
      </c>
      <c r="AR595" s="15" t="s">
        <v>11</v>
      </c>
      <c r="AS595" s="15"/>
      <c r="AT595" s="15"/>
      <c r="AU595" s="15" t="s">
        <v>28</v>
      </c>
      <c r="AV595" s="15" t="s">
        <v>11</v>
      </c>
      <c r="AW595" s="15"/>
      <c r="AX595" s="15"/>
      <c r="AY595" s="15" t="s">
        <v>17</v>
      </c>
      <c r="AZ595" s="15" t="s">
        <v>11</v>
      </c>
      <c r="BA595" s="15"/>
      <c r="BB595" s="15"/>
      <c r="BC595" s="15" t="s">
        <v>18</v>
      </c>
      <c r="BD595" s="15" t="s">
        <v>11</v>
      </c>
      <c r="BE595" s="15"/>
      <c r="BF595" s="15"/>
      <c r="BG595" s="16" t="s">
        <v>9</v>
      </c>
      <c r="BH595" s="17"/>
      <c r="BI595" s="17"/>
      <c r="BJ595" s="18" t="s">
        <v>10</v>
      </c>
    </row>
    <row r="596" spans="1:62" ht="15.75" customHeight="1" thickBot="1" x14ac:dyDescent="0.25">
      <c r="A596" s="19" t="s">
        <v>30</v>
      </c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20"/>
      <c r="BH596" s="21"/>
      <c r="BI596" s="21"/>
      <c r="BJ596" s="22"/>
    </row>
    <row r="597" spans="1:62" ht="12.75" customHeight="1" x14ac:dyDescent="0.2">
      <c r="A597" s="37" t="s">
        <v>336</v>
      </c>
      <c r="B597" s="38"/>
      <c r="C597" s="25">
        <v>43688.08</v>
      </c>
      <c r="D597" s="25"/>
      <c r="E597" s="25">
        <v>25772.18</v>
      </c>
      <c r="F597" s="25"/>
      <c r="G597" s="25">
        <v>44857</v>
      </c>
      <c r="H597" s="25"/>
      <c r="I597" s="25">
        <v>29638</v>
      </c>
      <c r="J597" s="25"/>
      <c r="K597" s="25">
        <v>46814.53</v>
      </c>
      <c r="L597" s="25"/>
      <c r="M597" s="25">
        <v>19758.66</v>
      </c>
      <c r="N597" s="25"/>
      <c r="O597" s="25">
        <v>44350.69</v>
      </c>
      <c r="P597" s="25"/>
      <c r="Q597" s="25">
        <v>28290.82</v>
      </c>
      <c r="R597" s="25"/>
      <c r="S597" s="25">
        <v>44857</v>
      </c>
      <c r="T597" s="25"/>
      <c r="U597" s="25">
        <v>29638</v>
      </c>
      <c r="V597" s="25"/>
      <c r="W597" s="25">
        <v>102785.32</v>
      </c>
      <c r="X597" s="25"/>
      <c r="Y597" s="25">
        <v>21170</v>
      </c>
      <c r="Z597" s="25"/>
      <c r="AA597" s="25">
        <v>27385.37</v>
      </c>
      <c r="AB597" s="25"/>
      <c r="AC597" s="25">
        <v>18040.52</v>
      </c>
      <c r="AD597" s="25"/>
      <c r="AE597" s="25">
        <v>44990.23</v>
      </c>
      <c r="AF597" s="25"/>
      <c r="AG597" s="25">
        <v>29638</v>
      </c>
      <c r="AH597" s="25"/>
      <c r="AI597" s="25">
        <v>90846.12</v>
      </c>
      <c r="AJ597" s="25"/>
      <c r="AK597" s="25">
        <v>29638</v>
      </c>
      <c r="AL597" s="25"/>
      <c r="AM597" s="25">
        <v>48304.85</v>
      </c>
      <c r="AN597" s="25"/>
      <c r="AO597" s="25">
        <v>21906.35</v>
      </c>
      <c r="AP597" s="25"/>
      <c r="AQ597" s="25">
        <v>44990.23</v>
      </c>
      <c r="AR597" s="25"/>
      <c r="AS597" s="25">
        <v>29638</v>
      </c>
      <c r="AT597" s="25"/>
      <c r="AU597" s="25">
        <v>47954.03</v>
      </c>
      <c r="AV597" s="25"/>
      <c r="AW597" s="25">
        <v>29638</v>
      </c>
      <c r="AX597" s="25"/>
      <c r="AY597" s="25">
        <v>23517.9</v>
      </c>
      <c r="AZ597" s="25"/>
      <c r="BA597" s="25">
        <v>17783</v>
      </c>
      <c r="BB597" s="25"/>
      <c r="BC597" s="25">
        <v>66467.12</v>
      </c>
      <c r="BD597" s="25"/>
      <c r="BE597" s="25">
        <v>44835</v>
      </c>
      <c r="BF597" s="25"/>
      <c r="BG597" s="26">
        <v>721808.47</v>
      </c>
      <c r="BH597" s="35"/>
      <c r="BI597" s="35"/>
      <c r="BJ597" s="42"/>
    </row>
    <row r="598" spans="1:62" ht="13.5" customHeight="1" thickBot="1" x14ac:dyDescent="0.25">
      <c r="A598" s="53"/>
      <c r="B598" s="45"/>
      <c r="C598" s="46" t="str">
        <f xml:space="preserve"> IF(ISBLANK($A$3),"", CONCATENATE(TEXT(C597/$B$3,"0,00"), " ", $A$3))</f>
        <v/>
      </c>
      <c r="D598" s="46"/>
      <c r="E598" s="46"/>
      <c r="F598" s="47"/>
      <c r="G598" s="46" t="str">
        <f xml:space="preserve"> IF(ISBLANK($A$3),"", CONCATENATE(TEXT(G597/$B$3,"0,00"), " ", $A$3))</f>
        <v/>
      </c>
      <c r="H598" s="46"/>
      <c r="I598" s="46"/>
      <c r="J598" s="47"/>
      <c r="K598" s="46" t="str">
        <f xml:space="preserve"> IF(ISBLANK($A$3),"", CONCATENATE(TEXT(K597/$B$3,"0,00"), " ", $A$3))</f>
        <v/>
      </c>
      <c r="L598" s="46"/>
      <c r="M598" s="46"/>
      <c r="N598" s="47"/>
      <c r="O598" s="46" t="str">
        <f xml:space="preserve"> IF(ISBLANK($A$3),"", CONCATENATE(TEXT(O597/$B$3,"0,00"), " ", $A$3))</f>
        <v/>
      </c>
      <c r="P598" s="46"/>
      <c r="Q598" s="46"/>
      <c r="R598" s="47"/>
      <c r="S598" s="46" t="str">
        <f xml:space="preserve"> IF(ISBLANK($A$3),"", CONCATENATE(TEXT(S597/$B$3,"0,00"), " ", $A$3))</f>
        <v/>
      </c>
      <c r="T598" s="46"/>
      <c r="U598" s="46"/>
      <c r="V598" s="47"/>
      <c r="W598" s="46" t="str">
        <f xml:space="preserve"> IF(ISBLANK($A$3),"", CONCATENATE(TEXT(W597/$B$3,"0,00"), " ", $A$3))</f>
        <v/>
      </c>
      <c r="X598" s="46"/>
      <c r="Y598" s="46"/>
      <c r="Z598" s="47"/>
      <c r="AA598" s="46" t="str">
        <f xml:space="preserve"> IF(ISBLANK($A$3),"", CONCATENATE(TEXT(AA597/$B$3,"0,00"), " ", $A$3))</f>
        <v/>
      </c>
      <c r="AB598" s="46"/>
      <c r="AC598" s="46"/>
      <c r="AD598" s="47"/>
      <c r="AE598" s="46" t="str">
        <f xml:space="preserve"> IF(ISBLANK($A$3),"", CONCATENATE(TEXT(AE597/$B$3,"0,00"), " ", $A$3))</f>
        <v/>
      </c>
      <c r="AF598" s="46"/>
      <c r="AG598" s="46"/>
      <c r="AH598" s="47"/>
      <c r="AI598" s="46" t="str">
        <f xml:space="preserve"> IF(ISBLANK($A$3),"", CONCATENATE(TEXT(AI597/$B$3,"0,00"), " ", $A$3))</f>
        <v/>
      </c>
      <c r="AJ598" s="46"/>
      <c r="AK598" s="46"/>
      <c r="AL598" s="47"/>
      <c r="AM598" s="46" t="str">
        <f xml:space="preserve"> IF(ISBLANK($A$3),"", CONCATENATE(TEXT(AM597/$B$3,"0,00"), " ", $A$3))</f>
        <v/>
      </c>
      <c r="AN598" s="46"/>
      <c r="AO598" s="46"/>
      <c r="AP598" s="47"/>
      <c r="AQ598" s="46" t="str">
        <f xml:space="preserve"> IF(ISBLANK($A$3),"", CONCATENATE(TEXT(AQ597/$B$3,"0,00"), " ", $A$3))</f>
        <v/>
      </c>
      <c r="AR598" s="46"/>
      <c r="AS598" s="46"/>
      <c r="AT598" s="47"/>
      <c r="AU598" s="46" t="str">
        <f xml:space="preserve"> IF(ISBLANK($A$3),"", CONCATENATE(TEXT(AU597/$B$3,"0,00"), " ", $A$3))</f>
        <v/>
      </c>
      <c r="AV598" s="46"/>
      <c r="AW598" s="46"/>
      <c r="AX598" s="47"/>
      <c r="AY598" s="46" t="str">
        <f xml:space="preserve"> IF(ISBLANK($A$3),"", CONCATENATE(TEXT(AY597/$B$3,"0,00"), " ", $A$3))</f>
        <v/>
      </c>
      <c r="AZ598" s="46"/>
      <c r="BA598" s="46"/>
      <c r="BB598" s="47"/>
      <c r="BC598" s="46" t="str">
        <f xml:space="preserve"> IF(ISBLANK($A$3),"", CONCATENATE(TEXT(BC597/$B$3,"0,00"), " ", $A$3))</f>
        <v/>
      </c>
      <c r="BD598" s="46"/>
      <c r="BE598" s="46"/>
      <c r="BF598" s="47"/>
      <c r="BG598" s="48" t="str">
        <f xml:space="preserve"> IF(ISBLANK($A$3),"", CONCATENATE(TEXT(BG597/$B$3,"0,00"), " ", $A$3))</f>
        <v/>
      </c>
      <c r="BH598" s="35"/>
      <c r="BI598" s="35"/>
      <c r="BJ598" s="49"/>
    </row>
    <row r="599" spans="1:62" ht="12.75" customHeight="1" x14ac:dyDescent="0.2">
      <c r="A599" s="50" t="str">
        <f>CHAR(160)</f>
        <v> </v>
      </c>
      <c r="B599" s="50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35"/>
      <c r="BI599" s="35"/>
      <c r="BJ599" s="35"/>
    </row>
    <row r="600" spans="1:62" ht="12.75" customHeight="1" x14ac:dyDescent="0.2">
      <c r="A600" s="1"/>
      <c r="B600" s="4"/>
      <c r="C600" s="4"/>
      <c r="D600" s="4"/>
      <c r="G600" s="5"/>
      <c r="H600" s="5"/>
      <c r="I600" s="5"/>
      <c r="J600" s="1"/>
      <c r="M600" s="1"/>
    </row>
    <row r="601" spans="1:62" ht="15" customHeight="1" x14ac:dyDescent="0.25">
      <c r="A601" s="4"/>
      <c r="B601" s="7" t="s">
        <v>229</v>
      </c>
      <c r="C601" s="1"/>
      <c r="D601" s="1"/>
      <c r="G601" s="1"/>
      <c r="H601" s="1"/>
      <c r="I601" s="1"/>
      <c r="J601" s="1"/>
      <c r="M601" s="1"/>
      <c r="P601" s="8"/>
    </row>
    <row r="602" spans="1:62" ht="8.25" customHeight="1" x14ac:dyDescent="0.25">
      <c r="A602" s="4"/>
      <c r="B602" s="7"/>
      <c r="C602" s="1"/>
      <c r="D602" s="1"/>
      <c r="G602" s="1"/>
      <c r="H602" s="1"/>
      <c r="I602" s="1"/>
      <c r="J602" s="1"/>
      <c r="M602" s="1"/>
      <c r="P602" s="8"/>
    </row>
    <row r="603" spans="1:62" ht="12.75" customHeight="1" x14ac:dyDescent="0.2">
      <c r="A603" s="9" t="s">
        <v>230</v>
      </c>
      <c r="Q603" s="9"/>
      <c r="R603" s="9"/>
      <c r="S603" s="9"/>
    </row>
    <row r="604" spans="1:62" ht="12.75" customHeight="1" x14ac:dyDescent="0.2">
      <c r="A604" s="1" t="s">
        <v>13</v>
      </c>
      <c r="B604" s="10"/>
      <c r="C604" s="1"/>
      <c r="D604" s="1"/>
      <c r="G604" s="5"/>
      <c r="H604" s="5"/>
      <c r="I604" s="5"/>
      <c r="J604" s="1" t="s">
        <v>1</v>
      </c>
      <c r="M604" s="1"/>
      <c r="P604" s="11" t="s">
        <v>80</v>
      </c>
    </row>
    <row r="605" spans="1:62" ht="12.75" customHeight="1" x14ac:dyDescent="0.2">
      <c r="A605" s="10" t="s">
        <v>81</v>
      </c>
      <c r="B605" s="1"/>
      <c r="C605" s="1"/>
      <c r="D605" s="1"/>
      <c r="G605" s="5"/>
      <c r="H605" s="5"/>
      <c r="I605" s="5"/>
      <c r="J605" s="1" t="s">
        <v>2</v>
      </c>
      <c r="M605" s="1"/>
      <c r="P605" s="12">
        <v>24084</v>
      </c>
    </row>
    <row r="606" spans="1:62" ht="12.75" customHeight="1" x14ac:dyDescent="0.2">
      <c r="A606" s="1" t="s">
        <v>3</v>
      </c>
      <c r="B606" s="10" t="s">
        <v>16</v>
      </c>
      <c r="C606" s="1"/>
      <c r="D606" s="1"/>
      <c r="G606" s="5"/>
      <c r="H606" s="5"/>
      <c r="I606" s="5"/>
      <c r="J606" s="1" t="s">
        <v>4</v>
      </c>
      <c r="M606" s="1"/>
      <c r="P606" s="12">
        <v>36923</v>
      </c>
    </row>
    <row r="607" spans="1:62" ht="12.75" customHeight="1" x14ac:dyDescent="0.2">
      <c r="A607" s="1" t="s">
        <v>5</v>
      </c>
      <c r="B607" s="13">
        <v>0</v>
      </c>
      <c r="C607" s="1"/>
      <c r="D607" s="1"/>
      <c r="G607" s="5"/>
      <c r="H607" s="5"/>
      <c r="I607" s="5"/>
      <c r="J607" s="1" t="s">
        <v>6</v>
      </c>
      <c r="M607" s="1"/>
      <c r="P607" s="12"/>
    </row>
    <row r="608" spans="1:62" ht="12.75" customHeight="1" x14ac:dyDescent="0.2">
      <c r="A608" s="4"/>
      <c r="B608" s="4"/>
      <c r="C608" s="1"/>
      <c r="D608" s="1"/>
      <c r="G608" s="5"/>
      <c r="H608" s="5"/>
      <c r="I608" s="5"/>
      <c r="J608" s="1"/>
      <c r="M608" s="1"/>
    </row>
    <row r="609" spans="1:62" ht="13.5" customHeight="1" thickBot="1" x14ac:dyDescent="0.25">
      <c r="A609" s="1"/>
      <c r="B609" s="1"/>
      <c r="C609" s="2"/>
      <c r="D609" s="2"/>
      <c r="G609" s="2"/>
      <c r="H609" s="2"/>
      <c r="K609" s="2"/>
      <c r="L609" s="2"/>
      <c r="O609" s="2"/>
      <c r="P609" s="2"/>
      <c r="S609" s="2"/>
      <c r="T609" s="2"/>
      <c r="W609" s="2"/>
      <c r="X609" s="2"/>
      <c r="AA609" s="2"/>
      <c r="AB609" s="2"/>
      <c r="AE609" s="2"/>
      <c r="AF609" s="2"/>
      <c r="AI609" s="2"/>
      <c r="AJ609" s="2"/>
      <c r="AM609" s="2"/>
      <c r="AN609" s="2"/>
      <c r="AQ609" s="2"/>
      <c r="AR609" s="2"/>
      <c r="AU609" s="2"/>
      <c r="AV609" s="2"/>
      <c r="AY609" s="2"/>
      <c r="AZ609" s="2"/>
      <c r="BC609" s="2"/>
      <c r="BD609" s="2"/>
      <c r="BG609" s="1"/>
      <c r="BH609" s="1"/>
      <c r="BI609" s="1"/>
      <c r="BJ609" s="1"/>
    </row>
    <row r="610" spans="1:62" ht="27" customHeight="1" thickBot="1" x14ac:dyDescent="0.25">
      <c r="A610" s="14" t="s">
        <v>7</v>
      </c>
      <c r="B610" s="15" t="s">
        <v>8</v>
      </c>
      <c r="C610" s="15" t="s">
        <v>17</v>
      </c>
      <c r="D610" s="15" t="s">
        <v>11</v>
      </c>
      <c r="E610" s="15"/>
      <c r="F610" s="15"/>
      <c r="G610" s="15" t="s">
        <v>18</v>
      </c>
      <c r="H610" s="15" t="s">
        <v>11</v>
      </c>
      <c r="I610" s="15"/>
      <c r="J610" s="15"/>
      <c r="K610" s="15" t="s">
        <v>19</v>
      </c>
      <c r="L610" s="15" t="s">
        <v>11</v>
      </c>
      <c r="M610" s="15"/>
      <c r="N610" s="15"/>
      <c r="O610" s="15" t="s">
        <v>20</v>
      </c>
      <c r="P610" s="15" t="s">
        <v>11</v>
      </c>
      <c r="Q610" s="15"/>
      <c r="R610" s="15"/>
      <c r="S610" s="15" t="s">
        <v>21</v>
      </c>
      <c r="T610" s="15" t="s">
        <v>11</v>
      </c>
      <c r="U610" s="15"/>
      <c r="V610" s="15"/>
      <c r="W610" s="15" t="s">
        <v>22</v>
      </c>
      <c r="X610" s="15" t="s">
        <v>11</v>
      </c>
      <c r="Y610" s="15"/>
      <c r="Z610" s="15"/>
      <c r="AA610" s="15" t="s">
        <v>23</v>
      </c>
      <c r="AB610" s="15" t="s">
        <v>11</v>
      </c>
      <c r="AC610" s="15"/>
      <c r="AD610" s="15"/>
      <c r="AE610" s="15" t="s">
        <v>24</v>
      </c>
      <c r="AF610" s="15" t="s">
        <v>11</v>
      </c>
      <c r="AG610" s="15"/>
      <c r="AH610" s="15"/>
      <c r="AI610" s="15" t="s">
        <v>25</v>
      </c>
      <c r="AJ610" s="15" t="s">
        <v>11</v>
      </c>
      <c r="AK610" s="15"/>
      <c r="AL610" s="15"/>
      <c r="AM610" s="15" t="s">
        <v>26</v>
      </c>
      <c r="AN610" s="15" t="s">
        <v>11</v>
      </c>
      <c r="AO610" s="15"/>
      <c r="AP610" s="15"/>
      <c r="AQ610" s="15" t="s">
        <v>27</v>
      </c>
      <c r="AR610" s="15" t="s">
        <v>11</v>
      </c>
      <c r="AS610" s="15"/>
      <c r="AT610" s="15"/>
      <c r="AU610" s="15" t="s">
        <v>28</v>
      </c>
      <c r="AV610" s="15" t="s">
        <v>11</v>
      </c>
      <c r="AW610" s="15"/>
      <c r="AX610" s="15"/>
      <c r="AY610" s="15" t="s">
        <v>17</v>
      </c>
      <c r="AZ610" s="15" t="s">
        <v>11</v>
      </c>
      <c r="BA610" s="15"/>
      <c r="BB610" s="15"/>
      <c r="BC610" s="15" t="s">
        <v>18</v>
      </c>
      <c r="BD610" s="15" t="s">
        <v>11</v>
      </c>
      <c r="BE610" s="15"/>
      <c r="BF610" s="15"/>
      <c r="BG610" s="16" t="s">
        <v>9</v>
      </c>
      <c r="BH610" s="17"/>
      <c r="BI610" s="17"/>
      <c r="BJ610" s="18" t="s">
        <v>10</v>
      </c>
    </row>
    <row r="611" spans="1:62" ht="15.75" customHeight="1" thickBot="1" x14ac:dyDescent="0.25">
      <c r="A611" s="19" t="s">
        <v>29</v>
      </c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20"/>
      <c r="BH611" s="21"/>
      <c r="BI611" s="21"/>
      <c r="BJ611" s="22"/>
    </row>
    <row r="612" spans="1:62" x14ac:dyDescent="0.2">
      <c r="A612" s="23"/>
      <c r="B612" s="24"/>
      <c r="C612" s="25">
        <v>59489.65</v>
      </c>
      <c r="D612" s="25"/>
      <c r="E612" s="25">
        <v>34083</v>
      </c>
      <c r="F612" s="25"/>
      <c r="G612" s="25">
        <v>38868.379999999997</v>
      </c>
      <c r="H612" s="25"/>
      <c r="I612" s="25">
        <v>25562.25</v>
      </c>
      <c r="J612" s="25"/>
      <c r="K612" s="25">
        <v>51824.5</v>
      </c>
      <c r="L612" s="25"/>
      <c r="M612" s="25">
        <v>34083</v>
      </c>
      <c r="N612" s="25"/>
      <c r="O612" s="25">
        <v>75303.350000000006</v>
      </c>
      <c r="P612" s="25"/>
      <c r="Q612" s="25">
        <v>29435.31</v>
      </c>
      <c r="R612" s="25"/>
      <c r="S612" s="25">
        <v>23602.05</v>
      </c>
      <c r="T612" s="25"/>
      <c r="U612" s="25">
        <v>15492.27</v>
      </c>
      <c r="V612" s="25"/>
      <c r="W612" s="25">
        <v>51924.5</v>
      </c>
      <c r="X612" s="25"/>
      <c r="Y612" s="25">
        <v>34083</v>
      </c>
      <c r="Z612" s="25"/>
      <c r="AA612" s="25">
        <v>98186.42</v>
      </c>
      <c r="AB612" s="25"/>
      <c r="AC612" s="25">
        <v>13336.82</v>
      </c>
      <c r="AD612" s="25"/>
      <c r="AE612" s="25">
        <v>103002.22</v>
      </c>
      <c r="AF612" s="25"/>
      <c r="AG612" s="25">
        <v>32460</v>
      </c>
      <c r="AH612" s="25"/>
      <c r="AI612" s="25">
        <v>43459.5</v>
      </c>
      <c r="AJ612" s="25"/>
      <c r="AK612" s="25">
        <v>26336.86</v>
      </c>
      <c r="AL612" s="25"/>
      <c r="AM612" s="25">
        <v>52057.73</v>
      </c>
      <c r="AN612" s="25"/>
      <c r="AO612" s="25">
        <v>34083</v>
      </c>
      <c r="AP612" s="25"/>
      <c r="AQ612" s="25">
        <v>52057.73</v>
      </c>
      <c r="AR612" s="25"/>
      <c r="AS612" s="25">
        <v>34083</v>
      </c>
      <c r="AT612" s="25"/>
      <c r="AU612" s="25">
        <v>55466.03</v>
      </c>
      <c r="AV612" s="25"/>
      <c r="AW612" s="25">
        <v>34083</v>
      </c>
      <c r="AX612" s="25"/>
      <c r="AY612" s="25">
        <v>27385</v>
      </c>
      <c r="AZ612" s="25"/>
      <c r="BA612" s="25">
        <v>20450</v>
      </c>
      <c r="BB612" s="25"/>
      <c r="BC612" s="25">
        <v>84732.36</v>
      </c>
      <c r="BD612" s="25"/>
      <c r="BE612" s="25">
        <v>56863.7</v>
      </c>
      <c r="BF612" s="25"/>
      <c r="BG612" s="26">
        <v>817359.42</v>
      </c>
      <c r="BH612" s="27"/>
      <c r="BI612" s="28"/>
      <c r="BJ612" s="29"/>
    </row>
    <row r="613" spans="1:62" hidden="1" x14ac:dyDescent="0.2">
      <c r="A613" s="30"/>
      <c r="B613" s="31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  <c r="AB613" s="32"/>
      <c r="AC613" s="32"/>
      <c r="AD613" s="32"/>
      <c r="AE613" s="32"/>
      <c r="AF613" s="32"/>
      <c r="AG613" s="32"/>
      <c r="AH613" s="32"/>
      <c r="AI613" s="32"/>
      <c r="AJ613" s="32"/>
      <c r="AK613" s="32"/>
      <c r="AL613" s="32"/>
      <c r="AM613" s="32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G613" s="33"/>
      <c r="BH613" s="34"/>
      <c r="BI613" s="35"/>
      <c r="BJ613" s="36"/>
    </row>
    <row r="614" spans="1:62" ht="13.5" hidden="1" thickBot="1" x14ac:dyDescent="0.25">
      <c r="A614" s="30"/>
      <c r="B614" s="31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  <c r="AF614" s="32"/>
      <c r="AG614" s="32"/>
      <c r="AH614" s="32"/>
      <c r="AI614" s="32"/>
      <c r="AJ614" s="32"/>
      <c r="AK614" s="32"/>
      <c r="AL614" s="32"/>
      <c r="AM614" s="32"/>
      <c r="AN614" s="32"/>
      <c r="AO614" s="32"/>
      <c r="AP614" s="32"/>
      <c r="AQ614" s="32"/>
      <c r="AR614" s="32"/>
      <c r="AS614" s="32"/>
      <c r="AT614" s="32"/>
      <c r="AU614" s="32"/>
      <c r="AV614" s="32"/>
      <c r="AW614" s="32"/>
      <c r="AX614" s="32"/>
      <c r="AY614" s="32"/>
      <c r="AZ614" s="32"/>
      <c r="BA614" s="32"/>
      <c r="BB614" s="32"/>
      <c r="BC614" s="32"/>
      <c r="BD614" s="32"/>
      <c r="BE614" s="32"/>
      <c r="BF614" s="32"/>
      <c r="BG614" s="33"/>
      <c r="BH614" s="34"/>
      <c r="BI614" s="35"/>
      <c r="BJ614" s="36"/>
    </row>
    <row r="615" spans="1:62" ht="13.5" customHeight="1" thickBot="1" x14ac:dyDescent="0.25">
      <c r="A615" s="44"/>
      <c r="B615" s="45"/>
      <c r="C615" s="46" t="str">
        <f xml:space="preserve"> IF(ISBLANK($A$3),"", CONCATENATE(TEXT(#REF!/$B$3,"0,00"), " ", $A$3))</f>
        <v/>
      </c>
      <c r="D615" s="46"/>
      <c r="E615" s="46"/>
      <c r="F615" s="47"/>
      <c r="G615" s="46" t="str">
        <f xml:space="preserve"> IF(ISBLANK($A$3),"", CONCATENATE(TEXT(#REF!/$B$3,"0,00"), " ", $A$3))</f>
        <v/>
      </c>
      <c r="H615" s="46"/>
      <c r="I615" s="46"/>
      <c r="J615" s="47"/>
      <c r="K615" s="46" t="str">
        <f xml:space="preserve"> IF(ISBLANK($A$3),"", CONCATENATE(TEXT(#REF!/$B$3,"0,00"), " ", $A$3))</f>
        <v/>
      </c>
      <c r="L615" s="46"/>
      <c r="M615" s="46"/>
      <c r="N615" s="47"/>
      <c r="O615" s="46" t="str">
        <f xml:space="preserve"> IF(ISBLANK($A$3),"", CONCATENATE(TEXT(#REF!/$B$3,"0,00"), " ", $A$3))</f>
        <v/>
      </c>
      <c r="P615" s="46"/>
      <c r="Q615" s="46"/>
      <c r="R615" s="47"/>
      <c r="S615" s="46" t="str">
        <f xml:space="preserve"> IF(ISBLANK($A$3),"", CONCATENATE(TEXT(#REF!/$B$3,"0,00"), " ", $A$3))</f>
        <v/>
      </c>
      <c r="T615" s="46"/>
      <c r="U615" s="46"/>
      <c r="V615" s="47"/>
      <c r="W615" s="46" t="str">
        <f xml:space="preserve"> IF(ISBLANK($A$3),"", CONCATENATE(TEXT(#REF!/$B$3,"0,00"), " ", $A$3))</f>
        <v/>
      </c>
      <c r="X615" s="46"/>
      <c r="Y615" s="46"/>
      <c r="Z615" s="47"/>
      <c r="AA615" s="46" t="str">
        <f xml:space="preserve"> IF(ISBLANK($A$3),"", CONCATENATE(TEXT(#REF!/$B$3,"0,00"), " ", $A$3))</f>
        <v/>
      </c>
      <c r="AB615" s="46"/>
      <c r="AC615" s="46"/>
      <c r="AD615" s="47"/>
      <c r="AE615" s="46" t="str">
        <f xml:space="preserve"> IF(ISBLANK($A$3),"", CONCATENATE(TEXT(#REF!/$B$3,"0,00"), " ", $A$3))</f>
        <v/>
      </c>
      <c r="AF615" s="46"/>
      <c r="AG615" s="46"/>
      <c r="AH615" s="47"/>
      <c r="AI615" s="46" t="str">
        <f xml:space="preserve"> IF(ISBLANK($A$3),"", CONCATENATE(TEXT(#REF!/$B$3,"0,00"), " ", $A$3))</f>
        <v/>
      </c>
      <c r="AJ615" s="46"/>
      <c r="AK615" s="46"/>
      <c r="AL615" s="47"/>
      <c r="AM615" s="46" t="str">
        <f xml:space="preserve"> IF(ISBLANK($A$3),"", CONCATENATE(TEXT(#REF!/$B$3,"0,00"), " ", $A$3))</f>
        <v/>
      </c>
      <c r="AN615" s="46"/>
      <c r="AO615" s="46"/>
      <c r="AP615" s="47"/>
      <c r="AQ615" s="46" t="str">
        <f xml:space="preserve"> IF(ISBLANK($A$3),"", CONCATENATE(TEXT(#REF!/$B$3,"0,00"), " ", $A$3))</f>
        <v/>
      </c>
      <c r="AR615" s="46"/>
      <c r="AS615" s="46"/>
      <c r="AT615" s="47"/>
      <c r="AU615" s="46" t="str">
        <f xml:space="preserve"> IF(ISBLANK($A$3),"", CONCATENATE(TEXT(#REF!/$B$3,"0,00"), " ", $A$3))</f>
        <v/>
      </c>
      <c r="AV615" s="46"/>
      <c r="AW615" s="46"/>
      <c r="AX615" s="47"/>
      <c r="AY615" s="46" t="str">
        <f xml:space="preserve"> IF(ISBLANK($A$3),"", CONCATENATE(TEXT(#REF!/$B$3,"0,00"), " ", $A$3))</f>
        <v/>
      </c>
      <c r="AZ615" s="46"/>
      <c r="BA615" s="46"/>
      <c r="BB615" s="47"/>
      <c r="BC615" s="46" t="str">
        <f xml:space="preserve"> IF(ISBLANK($A$3),"", CONCATENATE(TEXT(#REF!/$B$3,"0,00"), " ", $A$3))</f>
        <v/>
      </c>
      <c r="BD615" s="46"/>
      <c r="BE615" s="46"/>
      <c r="BF615" s="47"/>
      <c r="BG615" s="48" t="str">
        <f xml:space="preserve"> IF(ISBLANK($A$3),"", CONCATENATE(TEXT(#REF!/$B$3,"0,00"), " ", $A$3))</f>
        <v/>
      </c>
      <c r="BH615" s="35"/>
      <c r="BI615" s="35"/>
      <c r="BJ615" s="49"/>
    </row>
    <row r="616" spans="1:62" ht="13.5" customHeight="1" thickBot="1" x14ac:dyDescent="0.25">
      <c r="A616" s="1"/>
      <c r="B616" s="1"/>
      <c r="C616" s="2"/>
      <c r="D616" s="2"/>
      <c r="G616" s="2"/>
      <c r="H616" s="2"/>
      <c r="K616" s="2"/>
      <c r="L616" s="2"/>
      <c r="O616" s="2"/>
      <c r="P616" s="2"/>
      <c r="S616" s="2"/>
      <c r="T616" s="2"/>
      <c r="W616" s="2"/>
      <c r="X616" s="2"/>
      <c r="AA616" s="2"/>
      <c r="AB616" s="2"/>
      <c r="AE616" s="2"/>
      <c r="AF616" s="2"/>
      <c r="AI616" s="2"/>
      <c r="AJ616" s="2"/>
      <c r="AM616" s="2"/>
      <c r="AN616" s="2"/>
      <c r="AQ616" s="2"/>
      <c r="AR616" s="2"/>
      <c r="AU616" s="2"/>
      <c r="AV616" s="2"/>
      <c r="AY616" s="2"/>
      <c r="AZ616" s="2"/>
      <c r="BC616" s="2"/>
      <c r="BD616" s="2"/>
      <c r="BG616" s="1"/>
      <c r="BH616" s="1"/>
      <c r="BI616" s="1"/>
      <c r="BJ616" s="1"/>
    </row>
    <row r="617" spans="1:62" ht="27" customHeight="1" thickBot="1" x14ac:dyDescent="0.25">
      <c r="A617" s="14" t="s">
        <v>7</v>
      </c>
      <c r="B617" s="15" t="s">
        <v>8</v>
      </c>
      <c r="C617" s="15" t="s">
        <v>17</v>
      </c>
      <c r="D617" s="15" t="s">
        <v>11</v>
      </c>
      <c r="E617" s="15"/>
      <c r="F617" s="15"/>
      <c r="G617" s="15" t="s">
        <v>18</v>
      </c>
      <c r="H617" s="15" t="s">
        <v>11</v>
      </c>
      <c r="I617" s="15"/>
      <c r="J617" s="15"/>
      <c r="K617" s="15" t="s">
        <v>19</v>
      </c>
      <c r="L617" s="15" t="s">
        <v>11</v>
      </c>
      <c r="M617" s="15"/>
      <c r="N617" s="15"/>
      <c r="O617" s="15" t="s">
        <v>20</v>
      </c>
      <c r="P617" s="15" t="s">
        <v>11</v>
      </c>
      <c r="Q617" s="15"/>
      <c r="R617" s="15"/>
      <c r="S617" s="15" t="s">
        <v>21</v>
      </c>
      <c r="T617" s="15" t="s">
        <v>11</v>
      </c>
      <c r="U617" s="15"/>
      <c r="V617" s="15"/>
      <c r="W617" s="15" t="s">
        <v>22</v>
      </c>
      <c r="X617" s="15" t="s">
        <v>11</v>
      </c>
      <c r="Y617" s="15"/>
      <c r="Z617" s="15"/>
      <c r="AA617" s="15" t="s">
        <v>23</v>
      </c>
      <c r="AB617" s="15" t="s">
        <v>11</v>
      </c>
      <c r="AC617" s="15"/>
      <c r="AD617" s="15"/>
      <c r="AE617" s="15" t="s">
        <v>24</v>
      </c>
      <c r="AF617" s="15" t="s">
        <v>11</v>
      </c>
      <c r="AG617" s="15"/>
      <c r="AH617" s="15"/>
      <c r="AI617" s="15" t="s">
        <v>25</v>
      </c>
      <c r="AJ617" s="15" t="s">
        <v>11</v>
      </c>
      <c r="AK617" s="15"/>
      <c r="AL617" s="15"/>
      <c r="AM617" s="15" t="s">
        <v>26</v>
      </c>
      <c r="AN617" s="15" t="s">
        <v>11</v>
      </c>
      <c r="AO617" s="15"/>
      <c r="AP617" s="15"/>
      <c r="AQ617" s="15" t="s">
        <v>27</v>
      </c>
      <c r="AR617" s="15" t="s">
        <v>11</v>
      </c>
      <c r="AS617" s="15"/>
      <c r="AT617" s="15"/>
      <c r="AU617" s="15" t="s">
        <v>28</v>
      </c>
      <c r="AV617" s="15" t="s">
        <v>11</v>
      </c>
      <c r="AW617" s="15"/>
      <c r="AX617" s="15"/>
      <c r="AY617" s="15" t="s">
        <v>17</v>
      </c>
      <c r="AZ617" s="15" t="s">
        <v>11</v>
      </c>
      <c r="BA617" s="15"/>
      <c r="BB617" s="15"/>
      <c r="BC617" s="15" t="s">
        <v>18</v>
      </c>
      <c r="BD617" s="15" t="s">
        <v>11</v>
      </c>
      <c r="BE617" s="15"/>
      <c r="BF617" s="15"/>
      <c r="BG617" s="16" t="s">
        <v>9</v>
      </c>
      <c r="BH617" s="17"/>
      <c r="BI617" s="17"/>
      <c r="BJ617" s="18" t="s">
        <v>10</v>
      </c>
    </row>
    <row r="618" spans="1:62" ht="15.75" customHeight="1" thickBot="1" x14ac:dyDescent="0.25">
      <c r="A618" s="19" t="s">
        <v>30</v>
      </c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20"/>
      <c r="BH618" s="21"/>
      <c r="BI618" s="21"/>
      <c r="BJ618" s="22"/>
    </row>
    <row r="619" spans="1:62" ht="12.75" customHeight="1" x14ac:dyDescent="0.2">
      <c r="A619" s="37" t="s">
        <v>336</v>
      </c>
      <c r="B619" s="38"/>
      <c r="C619" s="25">
        <v>59489.65</v>
      </c>
      <c r="D619" s="25"/>
      <c r="E619" s="25">
        <v>34083</v>
      </c>
      <c r="F619" s="25"/>
      <c r="G619" s="25">
        <v>38868.379999999997</v>
      </c>
      <c r="H619" s="25"/>
      <c r="I619" s="25">
        <v>25562.25</v>
      </c>
      <c r="J619" s="25"/>
      <c r="K619" s="25">
        <v>51824.5</v>
      </c>
      <c r="L619" s="25"/>
      <c r="M619" s="25">
        <v>34083</v>
      </c>
      <c r="N619" s="25"/>
      <c r="O619" s="25">
        <v>75303.350000000006</v>
      </c>
      <c r="P619" s="25"/>
      <c r="Q619" s="25">
        <v>29435.31</v>
      </c>
      <c r="R619" s="25"/>
      <c r="S619" s="25">
        <v>23602.05</v>
      </c>
      <c r="T619" s="25"/>
      <c r="U619" s="25">
        <v>15492.27</v>
      </c>
      <c r="V619" s="25"/>
      <c r="W619" s="25">
        <v>51924.5</v>
      </c>
      <c r="X619" s="25"/>
      <c r="Y619" s="25">
        <v>34083</v>
      </c>
      <c r="Z619" s="25"/>
      <c r="AA619" s="25">
        <v>98186.42</v>
      </c>
      <c r="AB619" s="25"/>
      <c r="AC619" s="25">
        <v>13336.82</v>
      </c>
      <c r="AD619" s="25"/>
      <c r="AE619" s="25">
        <v>103002.22</v>
      </c>
      <c r="AF619" s="25"/>
      <c r="AG619" s="25">
        <v>32460</v>
      </c>
      <c r="AH619" s="25"/>
      <c r="AI619" s="25">
        <v>43459.5</v>
      </c>
      <c r="AJ619" s="25"/>
      <c r="AK619" s="25">
        <v>26336.86</v>
      </c>
      <c r="AL619" s="25"/>
      <c r="AM619" s="25">
        <v>52057.73</v>
      </c>
      <c r="AN619" s="25"/>
      <c r="AO619" s="25">
        <v>34083</v>
      </c>
      <c r="AP619" s="25"/>
      <c r="AQ619" s="25">
        <v>52057.73</v>
      </c>
      <c r="AR619" s="25"/>
      <c r="AS619" s="25">
        <v>34083</v>
      </c>
      <c r="AT619" s="25"/>
      <c r="AU619" s="25">
        <v>55466.03</v>
      </c>
      <c r="AV619" s="25"/>
      <c r="AW619" s="25">
        <v>34083</v>
      </c>
      <c r="AX619" s="25"/>
      <c r="AY619" s="25">
        <v>27385</v>
      </c>
      <c r="AZ619" s="25"/>
      <c r="BA619" s="25">
        <v>20450</v>
      </c>
      <c r="BB619" s="25"/>
      <c r="BC619" s="25">
        <v>84732.36</v>
      </c>
      <c r="BD619" s="25"/>
      <c r="BE619" s="25">
        <v>56863.7</v>
      </c>
      <c r="BF619" s="25"/>
      <c r="BG619" s="26">
        <v>817359.42</v>
      </c>
      <c r="BH619" s="35"/>
      <c r="BI619" s="35"/>
      <c r="BJ619" s="42"/>
    </row>
    <row r="620" spans="1:62" ht="13.5" customHeight="1" thickBot="1" x14ac:dyDescent="0.25">
      <c r="A620" s="53"/>
      <c r="B620" s="45"/>
      <c r="C620" s="46" t="str">
        <f xml:space="preserve"> IF(ISBLANK($A$3),"", CONCATENATE(TEXT(C619/$B$3,"0,00"), " ", $A$3))</f>
        <v/>
      </c>
      <c r="D620" s="46"/>
      <c r="E620" s="46"/>
      <c r="F620" s="47"/>
      <c r="G620" s="46" t="str">
        <f xml:space="preserve"> IF(ISBLANK($A$3),"", CONCATENATE(TEXT(G619/$B$3,"0,00"), " ", $A$3))</f>
        <v/>
      </c>
      <c r="H620" s="46"/>
      <c r="I620" s="46"/>
      <c r="J620" s="47"/>
      <c r="K620" s="46" t="str">
        <f xml:space="preserve"> IF(ISBLANK($A$3),"", CONCATENATE(TEXT(K619/$B$3,"0,00"), " ", $A$3))</f>
        <v/>
      </c>
      <c r="L620" s="46"/>
      <c r="M620" s="46"/>
      <c r="N620" s="47"/>
      <c r="O620" s="46" t="str">
        <f xml:space="preserve"> IF(ISBLANK($A$3),"", CONCATENATE(TEXT(O619/$B$3,"0,00"), " ", $A$3))</f>
        <v/>
      </c>
      <c r="P620" s="46"/>
      <c r="Q620" s="46"/>
      <c r="R620" s="47"/>
      <c r="S620" s="46" t="str">
        <f xml:space="preserve"> IF(ISBLANK($A$3),"", CONCATENATE(TEXT(S619/$B$3,"0,00"), " ", $A$3))</f>
        <v/>
      </c>
      <c r="T620" s="46"/>
      <c r="U620" s="46"/>
      <c r="V620" s="47"/>
      <c r="W620" s="46" t="str">
        <f xml:space="preserve"> IF(ISBLANK($A$3),"", CONCATENATE(TEXT(W619/$B$3,"0,00"), " ", $A$3))</f>
        <v/>
      </c>
      <c r="X620" s="46"/>
      <c r="Y620" s="46"/>
      <c r="Z620" s="47"/>
      <c r="AA620" s="46" t="str">
        <f xml:space="preserve"> IF(ISBLANK($A$3),"", CONCATENATE(TEXT(AA619/$B$3,"0,00"), " ", $A$3))</f>
        <v/>
      </c>
      <c r="AB620" s="46"/>
      <c r="AC620" s="46"/>
      <c r="AD620" s="47"/>
      <c r="AE620" s="46" t="str">
        <f xml:space="preserve"> IF(ISBLANK($A$3),"", CONCATENATE(TEXT(AE619/$B$3,"0,00"), " ", $A$3))</f>
        <v/>
      </c>
      <c r="AF620" s="46"/>
      <c r="AG620" s="46"/>
      <c r="AH620" s="47"/>
      <c r="AI620" s="46" t="str">
        <f xml:space="preserve"> IF(ISBLANK($A$3),"", CONCATENATE(TEXT(AI619/$B$3,"0,00"), " ", $A$3))</f>
        <v/>
      </c>
      <c r="AJ620" s="46"/>
      <c r="AK620" s="46"/>
      <c r="AL620" s="47"/>
      <c r="AM620" s="46" t="str">
        <f xml:space="preserve"> IF(ISBLANK($A$3),"", CONCATENATE(TEXT(AM619/$B$3,"0,00"), " ", $A$3))</f>
        <v/>
      </c>
      <c r="AN620" s="46"/>
      <c r="AO620" s="46"/>
      <c r="AP620" s="47"/>
      <c r="AQ620" s="46" t="str">
        <f xml:space="preserve"> IF(ISBLANK($A$3),"", CONCATENATE(TEXT(AQ619/$B$3,"0,00"), " ", $A$3))</f>
        <v/>
      </c>
      <c r="AR620" s="46"/>
      <c r="AS620" s="46"/>
      <c r="AT620" s="47"/>
      <c r="AU620" s="46" t="str">
        <f xml:space="preserve"> IF(ISBLANK($A$3),"", CONCATENATE(TEXT(AU619/$B$3,"0,00"), " ", $A$3))</f>
        <v/>
      </c>
      <c r="AV620" s="46"/>
      <c r="AW620" s="46"/>
      <c r="AX620" s="47"/>
      <c r="AY620" s="46" t="str">
        <f xml:space="preserve"> IF(ISBLANK($A$3),"", CONCATENATE(TEXT(AY619/$B$3,"0,00"), " ", $A$3))</f>
        <v/>
      </c>
      <c r="AZ620" s="46"/>
      <c r="BA620" s="46"/>
      <c r="BB620" s="47"/>
      <c r="BC620" s="46" t="str">
        <f xml:space="preserve"> IF(ISBLANK($A$3),"", CONCATENATE(TEXT(BC619/$B$3,"0,00"), " ", $A$3))</f>
        <v/>
      </c>
      <c r="BD620" s="46"/>
      <c r="BE620" s="46"/>
      <c r="BF620" s="47"/>
      <c r="BG620" s="48" t="str">
        <f xml:space="preserve"> IF(ISBLANK($A$3),"", CONCATENATE(TEXT(BG619/$B$3,"0,00"), " ", $A$3))</f>
        <v/>
      </c>
      <c r="BH620" s="35"/>
      <c r="BI620" s="35"/>
      <c r="BJ620" s="49"/>
    </row>
    <row r="621" spans="1:62" ht="12.75" customHeight="1" x14ac:dyDescent="0.2">
      <c r="A621" s="50" t="str">
        <f>CHAR(160)</f>
        <v> </v>
      </c>
      <c r="B621" s="50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35"/>
      <c r="BI621" s="35"/>
      <c r="BJ621" s="35"/>
    </row>
    <row r="622" spans="1:62" ht="12.75" customHeight="1" x14ac:dyDescent="0.2">
      <c r="A622" s="1"/>
      <c r="B622" s="4"/>
      <c r="C622" s="4"/>
      <c r="D622" s="4"/>
      <c r="G622" s="5"/>
      <c r="H622" s="5"/>
      <c r="I622" s="5"/>
      <c r="J622" s="1"/>
      <c r="M622" s="1"/>
    </row>
    <row r="623" spans="1:62" ht="15" customHeight="1" x14ac:dyDescent="0.25">
      <c r="A623" s="4"/>
      <c r="B623" s="7" t="s">
        <v>231</v>
      </c>
      <c r="C623" s="1"/>
      <c r="D623" s="1"/>
      <c r="G623" s="1"/>
      <c r="H623" s="1"/>
      <c r="I623" s="1"/>
      <c r="J623" s="1"/>
      <c r="M623" s="1"/>
      <c r="P623" s="8"/>
    </row>
    <row r="624" spans="1:62" ht="8.25" customHeight="1" x14ac:dyDescent="0.25">
      <c r="A624" s="4"/>
      <c r="B624" s="7"/>
      <c r="C624" s="1"/>
      <c r="D624" s="1"/>
      <c r="G624" s="1"/>
      <c r="H624" s="1"/>
      <c r="I624" s="1"/>
      <c r="J624" s="1"/>
      <c r="M624" s="1"/>
      <c r="P624" s="8"/>
    </row>
    <row r="625" spans="1:62" ht="12.75" customHeight="1" x14ac:dyDescent="0.2">
      <c r="A625" s="9" t="s">
        <v>232</v>
      </c>
      <c r="Q625" s="9"/>
      <c r="R625" s="9"/>
      <c r="S625" s="9"/>
    </row>
    <row r="626" spans="1:62" ht="12.75" customHeight="1" x14ac:dyDescent="0.2">
      <c r="A626" s="1" t="s">
        <v>13</v>
      </c>
      <c r="B626" s="10"/>
      <c r="C626" s="1"/>
      <c r="D626" s="1"/>
      <c r="G626" s="5"/>
      <c r="H626" s="5"/>
      <c r="I626" s="5"/>
      <c r="J626" s="1" t="s">
        <v>1</v>
      </c>
      <c r="M626" s="1"/>
      <c r="P626" s="11" t="s">
        <v>82</v>
      </c>
    </row>
    <row r="627" spans="1:62" ht="12.75" customHeight="1" x14ac:dyDescent="0.2">
      <c r="A627" s="10" t="s">
        <v>71</v>
      </c>
      <c r="B627" s="1"/>
      <c r="C627" s="1"/>
      <c r="D627" s="1"/>
      <c r="G627" s="5"/>
      <c r="H627" s="5"/>
      <c r="I627" s="5"/>
      <c r="J627" s="1" t="s">
        <v>2</v>
      </c>
      <c r="M627" s="1"/>
      <c r="P627" s="12"/>
    </row>
    <row r="628" spans="1:62" ht="12.75" customHeight="1" x14ac:dyDescent="0.2">
      <c r="A628" s="1" t="s">
        <v>3</v>
      </c>
      <c r="B628" s="10" t="s">
        <v>33</v>
      </c>
      <c r="C628" s="1"/>
      <c r="D628" s="1"/>
      <c r="G628" s="5"/>
      <c r="H628" s="5"/>
      <c r="I628" s="5"/>
      <c r="J628" s="1" t="s">
        <v>4</v>
      </c>
      <c r="M628" s="1"/>
      <c r="P628" s="12">
        <v>44875</v>
      </c>
    </row>
    <row r="629" spans="1:62" ht="12.75" customHeight="1" x14ac:dyDescent="0.2">
      <c r="A629" s="1" t="s">
        <v>5</v>
      </c>
      <c r="B629" s="13">
        <v>0</v>
      </c>
      <c r="C629" s="1"/>
      <c r="D629" s="1"/>
      <c r="G629" s="5"/>
      <c r="H629" s="5"/>
      <c r="I629" s="5"/>
      <c r="J629" s="1" t="s">
        <v>6</v>
      </c>
      <c r="M629" s="1"/>
      <c r="P629" s="12"/>
    </row>
    <row r="630" spans="1:62" ht="12.75" customHeight="1" x14ac:dyDescent="0.2">
      <c r="A630" s="4"/>
      <c r="B630" s="4"/>
      <c r="C630" s="1"/>
      <c r="D630" s="1"/>
      <c r="G630" s="5"/>
      <c r="H630" s="5"/>
      <c r="I630" s="5"/>
      <c r="J630" s="1"/>
      <c r="M630" s="1"/>
    </row>
    <row r="631" spans="1:62" ht="13.5" customHeight="1" thickBot="1" x14ac:dyDescent="0.25">
      <c r="A631" s="1"/>
      <c r="B631" s="1"/>
      <c r="C631" s="2"/>
      <c r="D631" s="2"/>
      <c r="G631" s="2"/>
      <c r="H631" s="2"/>
      <c r="K631" s="2"/>
      <c r="L631" s="2"/>
      <c r="O631" s="2"/>
      <c r="P631" s="2"/>
      <c r="S631" s="2"/>
      <c r="T631" s="2"/>
      <c r="W631" s="2"/>
      <c r="X631" s="2"/>
      <c r="AA631" s="2"/>
      <c r="AB631" s="2"/>
      <c r="AE631" s="2"/>
      <c r="AF631" s="2"/>
      <c r="AI631" s="2"/>
      <c r="AJ631" s="2"/>
      <c r="AM631" s="2"/>
      <c r="AN631" s="2"/>
      <c r="AQ631" s="2"/>
      <c r="AR631" s="2"/>
      <c r="AU631" s="2"/>
      <c r="AV631" s="2"/>
      <c r="AY631" s="2"/>
      <c r="AZ631" s="2"/>
      <c r="BC631" s="2"/>
      <c r="BD631" s="2"/>
      <c r="BG631" s="1"/>
      <c r="BH631" s="1"/>
      <c r="BI631" s="1"/>
      <c r="BJ631" s="1"/>
    </row>
    <row r="632" spans="1:62" ht="27" customHeight="1" thickBot="1" x14ac:dyDescent="0.25">
      <c r="A632" s="14" t="s">
        <v>7</v>
      </c>
      <c r="B632" s="15" t="s">
        <v>8</v>
      </c>
      <c r="C632" s="15" t="s">
        <v>17</v>
      </c>
      <c r="D632" s="15" t="s">
        <v>11</v>
      </c>
      <c r="E632" s="15"/>
      <c r="F632" s="15"/>
      <c r="G632" s="15" t="s">
        <v>18</v>
      </c>
      <c r="H632" s="15" t="s">
        <v>11</v>
      </c>
      <c r="I632" s="15"/>
      <c r="J632" s="15"/>
      <c r="K632" s="15" t="s">
        <v>19</v>
      </c>
      <c r="L632" s="15" t="s">
        <v>11</v>
      </c>
      <c r="M632" s="15"/>
      <c r="N632" s="15"/>
      <c r="O632" s="15" t="s">
        <v>20</v>
      </c>
      <c r="P632" s="15" t="s">
        <v>11</v>
      </c>
      <c r="Q632" s="15"/>
      <c r="R632" s="15"/>
      <c r="S632" s="15" t="s">
        <v>21</v>
      </c>
      <c r="T632" s="15" t="s">
        <v>11</v>
      </c>
      <c r="U632" s="15"/>
      <c r="V632" s="15"/>
      <c r="W632" s="15" t="s">
        <v>22</v>
      </c>
      <c r="X632" s="15" t="s">
        <v>11</v>
      </c>
      <c r="Y632" s="15"/>
      <c r="Z632" s="15"/>
      <c r="AA632" s="15" t="s">
        <v>23</v>
      </c>
      <c r="AB632" s="15" t="s">
        <v>11</v>
      </c>
      <c r="AC632" s="15"/>
      <c r="AD632" s="15"/>
      <c r="AE632" s="15" t="s">
        <v>24</v>
      </c>
      <c r="AF632" s="15" t="s">
        <v>11</v>
      </c>
      <c r="AG632" s="15"/>
      <c r="AH632" s="15"/>
      <c r="AI632" s="15" t="s">
        <v>25</v>
      </c>
      <c r="AJ632" s="15" t="s">
        <v>11</v>
      </c>
      <c r="AK632" s="15"/>
      <c r="AL632" s="15"/>
      <c r="AM632" s="15" t="s">
        <v>26</v>
      </c>
      <c r="AN632" s="15" t="s">
        <v>11</v>
      </c>
      <c r="AO632" s="15"/>
      <c r="AP632" s="15"/>
      <c r="AQ632" s="15" t="s">
        <v>27</v>
      </c>
      <c r="AR632" s="15" t="s">
        <v>11</v>
      </c>
      <c r="AS632" s="15"/>
      <c r="AT632" s="15"/>
      <c r="AU632" s="15" t="s">
        <v>28</v>
      </c>
      <c r="AV632" s="15" t="s">
        <v>11</v>
      </c>
      <c r="AW632" s="15"/>
      <c r="AX632" s="15"/>
      <c r="AY632" s="15" t="s">
        <v>17</v>
      </c>
      <c r="AZ632" s="15" t="s">
        <v>11</v>
      </c>
      <c r="BA632" s="15"/>
      <c r="BB632" s="15"/>
      <c r="BC632" s="15" t="s">
        <v>18</v>
      </c>
      <c r="BD632" s="15" t="s">
        <v>11</v>
      </c>
      <c r="BE632" s="15"/>
      <c r="BF632" s="15"/>
      <c r="BG632" s="16" t="s">
        <v>9</v>
      </c>
      <c r="BH632" s="17"/>
      <c r="BI632" s="17"/>
      <c r="BJ632" s="18" t="s">
        <v>10</v>
      </c>
    </row>
    <row r="633" spans="1:62" ht="15.75" customHeight="1" thickBot="1" x14ac:dyDescent="0.25">
      <c r="A633" s="19" t="s">
        <v>29</v>
      </c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20"/>
      <c r="BH633" s="21"/>
      <c r="BI633" s="21"/>
      <c r="BJ633" s="22"/>
    </row>
    <row r="634" spans="1:62" x14ac:dyDescent="0.2">
      <c r="A634" s="23"/>
      <c r="B634" s="24"/>
      <c r="C634" s="25">
        <v>86100.84</v>
      </c>
      <c r="D634" s="25"/>
      <c r="E634" s="25">
        <v>46348.26</v>
      </c>
      <c r="F634" s="25"/>
      <c r="G634" s="25">
        <v>92233.04</v>
      </c>
      <c r="H634" s="25"/>
      <c r="I634" s="25">
        <v>43609.5</v>
      </c>
      <c r="J634" s="25"/>
      <c r="K634" s="25">
        <v>92056.72</v>
      </c>
      <c r="L634" s="25"/>
      <c r="M634" s="25">
        <v>46147.62</v>
      </c>
      <c r="N634" s="25"/>
      <c r="O634" s="25">
        <v>94422.43</v>
      </c>
      <c r="P634" s="25"/>
      <c r="Q634" s="25">
        <v>35240</v>
      </c>
      <c r="R634" s="25"/>
      <c r="S634" s="25">
        <v>94100.160000000003</v>
      </c>
      <c r="T634" s="25"/>
      <c r="U634" s="25">
        <v>30835</v>
      </c>
      <c r="V634" s="25"/>
      <c r="W634" s="25">
        <v>90343.42</v>
      </c>
      <c r="X634" s="25"/>
      <c r="Y634" s="25">
        <v>41532.86</v>
      </c>
      <c r="Z634" s="25"/>
      <c r="AA634" s="25">
        <v>91619.48</v>
      </c>
      <c r="AB634" s="25"/>
      <c r="AC634" s="25">
        <v>40028.04</v>
      </c>
      <c r="AD634" s="25"/>
      <c r="AE634" s="25">
        <v>95762.16</v>
      </c>
      <c r="AF634" s="25"/>
      <c r="AG634" s="25">
        <v>41532.86</v>
      </c>
      <c r="AH634" s="25"/>
      <c r="AI634" s="25">
        <v>92979.62</v>
      </c>
      <c r="AJ634" s="25"/>
      <c r="AK634" s="25">
        <v>39645</v>
      </c>
      <c r="AL634" s="25"/>
      <c r="AM634" s="25">
        <v>94416.93</v>
      </c>
      <c r="AN634" s="25"/>
      <c r="AO634" s="25">
        <v>44241.52</v>
      </c>
      <c r="AP634" s="25"/>
      <c r="AQ634" s="25">
        <v>93049.64</v>
      </c>
      <c r="AR634" s="25"/>
      <c r="AS634" s="25">
        <v>38764</v>
      </c>
      <c r="AT634" s="25"/>
      <c r="AU634" s="25">
        <v>147898.71</v>
      </c>
      <c r="AV634" s="25"/>
      <c r="AW634" s="25">
        <v>44241.52</v>
      </c>
      <c r="AX634" s="25"/>
      <c r="AY634" s="25">
        <v>48014.5</v>
      </c>
      <c r="AZ634" s="25"/>
      <c r="BA634" s="25">
        <v>44050</v>
      </c>
      <c r="BB634" s="25"/>
      <c r="BC634" s="25">
        <v>205762.11</v>
      </c>
      <c r="BD634" s="25"/>
      <c r="BE634" s="25">
        <v>120886.86</v>
      </c>
      <c r="BF634" s="25"/>
      <c r="BG634" s="26">
        <v>1418759.76</v>
      </c>
      <c r="BH634" s="27"/>
      <c r="BI634" s="28"/>
      <c r="BJ634" s="29"/>
    </row>
    <row r="635" spans="1:62" hidden="1" x14ac:dyDescent="0.2">
      <c r="A635" s="30"/>
      <c r="B635" s="31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G635" s="32"/>
      <c r="AH635" s="32"/>
      <c r="AI635" s="32"/>
      <c r="AJ635" s="32"/>
      <c r="AK635" s="32"/>
      <c r="AL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G635" s="33"/>
      <c r="BH635" s="34"/>
      <c r="BI635" s="35"/>
      <c r="BJ635" s="36"/>
    </row>
    <row r="636" spans="1:62" ht="13.5" hidden="1" thickBot="1" x14ac:dyDescent="0.25">
      <c r="A636" s="30"/>
      <c r="B636" s="31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  <c r="AG636" s="32"/>
      <c r="AH636" s="32"/>
      <c r="AI636" s="32"/>
      <c r="AJ636" s="32"/>
      <c r="AK636" s="32"/>
      <c r="AL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G636" s="33"/>
      <c r="BH636" s="34"/>
      <c r="BI636" s="35"/>
      <c r="BJ636" s="36"/>
    </row>
    <row r="637" spans="1:62" ht="13.5" customHeight="1" thickBot="1" x14ac:dyDescent="0.25">
      <c r="A637" s="44"/>
      <c r="B637" s="45"/>
      <c r="C637" s="46" t="str">
        <f xml:space="preserve"> IF(ISBLANK($A$3),"", CONCATENATE(TEXT(#REF!/$B$3,"0,00"), " ", $A$3))</f>
        <v/>
      </c>
      <c r="D637" s="46"/>
      <c r="E637" s="46"/>
      <c r="F637" s="47"/>
      <c r="G637" s="46" t="str">
        <f xml:space="preserve"> IF(ISBLANK($A$3),"", CONCATENATE(TEXT(#REF!/$B$3,"0,00"), " ", $A$3))</f>
        <v/>
      </c>
      <c r="H637" s="46"/>
      <c r="I637" s="46"/>
      <c r="J637" s="47"/>
      <c r="K637" s="46" t="str">
        <f xml:space="preserve"> IF(ISBLANK($A$3),"", CONCATENATE(TEXT(#REF!/$B$3,"0,00"), " ", $A$3))</f>
        <v/>
      </c>
      <c r="L637" s="46"/>
      <c r="M637" s="46"/>
      <c r="N637" s="47"/>
      <c r="O637" s="46" t="str">
        <f xml:space="preserve"> IF(ISBLANK($A$3),"", CONCATENATE(TEXT(#REF!/$B$3,"0,00"), " ", $A$3))</f>
        <v/>
      </c>
      <c r="P637" s="46"/>
      <c r="Q637" s="46"/>
      <c r="R637" s="47"/>
      <c r="S637" s="46" t="str">
        <f xml:space="preserve"> IF(ISBLANK($A$3),"", CONCATENATE(TEXT(#REF!/$B$3,"0,00"), " ", $A$3))</f>
        <v/>
      </c>
      <c r="T637" s="46"/>
      <c r="U637" s="46"/>
      <c r="V637" s="47"/>
      <c r="W637" s="46" t="str">
        <f xml:space="preserve"> IF(ISBLANK($A$3),"", CONCATENATE(TEXT(#REF!/$B$3,"0,00"), " ", $A$3))</f>
        <v/>
      </c>
      <c r="X637" s="46"/>
      <c r="Y637" s="46"/>
      <c r="Z637" s="47"/>
      <c r="AA637" s="46" t="str">
        <f xml:space="preserve"> IF(ISBLANK($A$3),"", CONCATENATE(TEXT(#REF!/$B$3,"0,00"), " ", $A$3))</f>
        <v/>
      </c>
      <c r="AB637" s="46"/>
      <c r="AC637" s="46"/>
      <c r="AD637" s="47"/>
      <c r="AE637" s="46" t="str">
        <f xml:space="preserve"> IF(ISBLANK($A$3),"", CONCATENATE(TEXT(#REF!/$B$3,"0,00"), " ", $A$3))</f>
        <v/>
      </c>
      <c r="AF637" s="46"/>
      <c r="AG637" s="46"/>
      <c r="AH637" s="47"/>
      <c r="AI637" s="46" t="str">
        <f xml:space="preserve"> IF(ISBLANK($A$3),"", CONCATENATE(TEXT(#REF!/$B$3,"0,00"), " ", $A$3))</f>
        <v/>
      </c>
      <c r="AJ637" s="46"/>
      <c r="AK637" s="46"/>
      <c r="AL637" s="47"/>
      <c r="AM637" s="46" t="str">
        <f xml:space="preserve"> IF(ISBLANK($A$3),"", CONCATENATE(TEXT(#REF!/$B$3,"0,00"), " ", $A$3))</f>
        <v/>
      </c>
      <c r="AN637" s="46"/>
      <c r="AO637" s="46"/>
      <c r="AP637" s="47"/>
      <c r="AQ637" s="46" t="str">
        <f xml:space="preserve"> IF(ISBLANK($A$3),"", CONCATENATE(TEXT(#REF!/$B$3,"0,00"), " ", $A$3))</f>
        <v/>
      </c>
      <c r="AR637" s="46"/>
      <c r="AS637" s="46"/>
      <c r="AT637" s="47"/>
      <c r="AU637" s="46" t="str">
        <f xml:space="preserve"> IF(ISBLANK($A$3),"", CONCATENATE(TEXT(#REF!/$B$3,"0,00"), " ", $A$3))</f>
        <v/>
      </c>
      <c r="AV637" s="46"/>
      <c r="AW637" s="46"/>
      <c r="AX637" s="47"/>
      <c r="AY637" s="46" t="str">
        <f xml:space="preserve"> IF(ISBLANK($A$3),"", CONCATENATE(TEXT(#REF!/$B$3,"0,00"), " ", $A$3))</f>
        <v/>
      </c>
      <c r="AZ637" s="46"/>
      <c r="BA637" s="46"/>
      <c r="BB637" s="47"/>
      <c r="BC637" s="46" t="str">
        <f xml:space="preserve"> IF(ISBLANK($A$3),"", CONCATENATE(TEXT(#REF!/$B$3,"0,00"), " ", $A$3))</f>
        <v/>
      </c>
      <c r="BD637" s="46"/>
      <c r="BE637" s="46"/>
      <c r="BF637" s="47"/>
      <c r="BG637" s="48" t="str">
        <f xml:space="preserve"> IF(ISBLANK($A$3),"", CONCATENATE(TEXT(#REF!/$B$3,"0,00"), " ", $A$3))</f>
        <v/>
      </c>
      <c r="BH637" s="35"/>
      <c r="BI637" s="35"/>
      <c r="BJ637" s="49"/>
    </row>
    <row r="638" spans="1:62" ht="13.5" customHeight="1" thickBot="1" x14ac:dyDescent="0.25">
      <c r="A638" s="1"/>
      <c r="B638" s="1"/>
      <c r="C638" s="2"/>
      <c r="D638" s="2"/>
      <c r="G638" s="2"/>
      <c r="H638" s="2"/>
      <c r="K638" s="2"/>
      <c r="L638" s="2"/>
      <c r="O638" s="2"/>
      <c r="P638" s="2"/>
      <c r="S638" s="2"/>
      <c r="T638" s="2"/>
      <c r="W638" s="2"/>
      <c r="X638" s="2"/>
      <c r="AA638" s="2"/>
      <c r="AB638" s="2"/>
      <c r="AE638" s="2"/>
      <c r="AF638" s="2"/>
      <c r="AI638" s="2"/>
      <c r="AJ638" s="2"/>
      <c r="AM638" s="2"/>
      <c r="AN638" s="2"/>
      <c r="AQ638" s="2"/>
      <c r="AR638" s="2"/>
      <c r="AU638" s="2"/>
      <c r="AV638" s="2"/>
      <c r="AY638" s="2"/>
      <c r="AZ638" s="2"/>
      <c r="BC638" s="2"/>
      <c r="BD638" s="2"/>
      <c r="BG638" s="1"/>
      <c r="BH638" s="1"/>
      <c r="BI638" s="1"/>
      <c r="BJ638" s="1"/>
    </row>
    <row r="639" spans="1:62" ht="27" customHeight="1" thickBot="1" x14ac:dyDescent="0.25">
      <c r="A639" s="14" t="s">
        <v>7</v>
      </c>
      <c r="B639" s="15" t="s">
        <v>8</v>
      </c>
      <c r="C639" s="15" t="s">
        <v>17</v>
      </c>
      <c r="D639" s="15" t="s">
        <v>11</v>
      </c>
      <c r="E639" s="15"/>
      <c r="F639" s="15"/>
      <c r="G639" s="15" t="s">
        <v>18</v>
      </c>
      <c r="H639" s="15" t="s">
        <v>11</v>
      </c>
      <c r="I639" s="15"/>
      <c r="J639" s="15"/>
      <c r="K639" s="15" t="s">
        <v>19</v>
      </c>
      <c r="L639" s="15" t="s">
        <v>11</v>
      </c>
      <c r="M639" s="15"/>
      <c r="N639" s="15"/>
      <c r="O639" s="15" t="s">
        <v>20</v>
      </c>
      <c r="P639" s="15" t="s">
        <v>11</v>
      </c>
      <c r="Q639" s="15"/>
      <c r="R639" s="15"/>
      <c r="S639" s="15" t="s">
        <v>21</v>
      </c>
      <c r="T639" s="15" t="s">
        <v>11</v>
      </c>
      <c r="U639" s="15"/>
      <c r="V639" s="15"/>
      <c r="W639" s="15" t="s">
        <v>22</v>
      </c>
      <c r="X639" s="15" t="s">
        <v>11</v>
      </c>
      <c r="Y639" s="15"/>
      <c r="Z639" s="15"/>
      <c r="AA639" s="15" t="s">
        <v>23</v>
      </c>
      <c r="AB639" s="15" t="s">
        <v>11</v>
      </c>
      <c r="AC639" s="15"/>
      <c r="AD639" s="15"/>
      <c r="AE639" s="15" t="s">
        <v>24</v>
      </c>
      <c r="AF639" s="15" t="s">
        <v>11</v>
      </c>
      <c r="AG639" s="15"/>
      <c r="AH639" s="15"/>
      <c r="AI639" s="15" t="s">
        <v>25</v>
      </c>
      <c r="AJ639" s="15" t="s">
        <v>11</v>
      </c>
      <c r="AK639" s="15"/>
      <c r="AL639" s="15"/>
      <c r="AM639" s="15" t="s">
        <v>26</v>
      </c>
      <c r="AN639" s="15" t="s">
        <v>11</v>
      </c>
      <c r="AO639" s="15"/>
      <c r="AP639" s="15"/>
      <c r="AQ639" s="15" t="s">
        <v>27</v>
      </c>
      <c r="AR639" s="15" t="s">
        <v>11</v>
      </c>
      <c r="AS639" s="15"/>
      <c r="AT639" s="15"/>
      <c r="AU639" s="15" t="s">
        <v>28</v>
      </c>
      <c r="AV639" s="15" t="s">
        <v>11</v>
      </c>
      <c r="AW639" s="15"/>
      <c r="AX639" s="15"/>
      <c r="AY639" s="15" t="s">
        <v>17</v>
      </c>
      <c r="AZ639" s="15" t="s">
        <v>11</v>
      </c>
      <c r="BA639" s="15"/>
      <c r="BB639" s="15"/>
      <c r="BC639" s="15" t="s">
        <v>18</v>
      </c>
      <c r="BD639" s="15" t="s">
        <v>11</v>
      </c>
      <c r="BE639" s="15"/>
      <c r="BF639" s="15"/>
      <c r="BG639" s="16" t="s">
        <v>9</v>
      </c>
      <c r="BH639" s="17"/>
      <c r="BI639" s="17"/>
      <c r="BJ639" s="18" t="s">
        <v>10</v>
      </c>
    </row>
    <row r="640" spans="1:62" ht="15.75" customHeight="1" thickBot="1" x14ac:dyDescent="0.25">
      <c r="A640" s="19" t="s">
        <v>30</v>
      </c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20"/>
      <c r="BH640" s="21"/>
      <c r="BI640" s="21"/>
      <c r="BJ640" s="22"/>
    </row>
    <row r="641" spans="1:62" ht="12.75" customHeight="1" x14ac:dyDescent="0.2">
      <c r="A641" s="37" t="s">
        <v>336</v>
      </c>
      <c r="B641" s="38"/>
      <c r="C641" s="25">
        <v>86100.84</v>
      </c>
      <c r="D641" s="25"/>
      <c r="E641" s="25">
        <v>46348.26</v>
      </c>
      <c r="F641" s="25"/>
      <c r="G641" s="25">
        <v>92233.04</v>
      </c>
      <c r="H641" s="25"/>
      <c r="I641" s="25">
        <v>43609.5</v>
      </c>
      <c r="J641" s="25"/>
      <c r="K641" s="25">
        <v>92056.72</v>
      </c>
      <c r="L641" s="25"/>
      <c r="M641" s="25">
        <v>46147.62</v>
      </c>
      <c r="N641" s="25"/>
      <c r="O641" s="25">
        <v>94422.43</v>
      </c>
      <c r="P641" s="25"/>
      <c r="Q641" s="25">
        <v>35240</v>
      </c>
      <c r="R641" s="25"/>
      <c r="S641" s="25">
        <v>94100.160000000003</v>
      </c>
      <c r="T641" s="25"/>
      <c r="U641" s="25">
        <v>30835</v>
      </c>
      <c r="V641" s="25"/>
      <c r="W641" s="25">
        <v>90343.42</v>
      </c>
      <c r="X641" s="25"/>
      <c r="Y641" s="25">
        <v>41532.86</v>
      </c>
      <c r="Z641" s="25"/>
      <c r="AA641" s="25">
        <v>91619.48</v>
      </c>
      <c r="AB641" s="25"/>
      <c r="AC641" s="25">
        <v>40028.04</v>
      </c>
      <c r="AD641" s="25"/>
      <c r="AE641" s="25">
        <v>95762.16</v>
      </c>
      <c r="AF641" s="25"/>
      <c r="AG641" s="25">
        <v>41532.86</v>
      </c>
      <c r="AH641" s="25"/>
      <c r="AI641" s="25">
        <v>92979.62</v>
      </c>
      <c r="AJ641" s="25"/>
      <c r="AK641" s="25">
        <v>39645</v>
      </c>
      <c r="AL641" s="25"/>
      <c r="AM641" s="25">
        <v>94416.93</v>
      </c>
      <c r="AN641" s="25"/>
      <c r="AO641" s="25">
        <v>44241.52</v>
      </c>
      <c r="AP641" s="25"/>
      <c r="AQ641" s="25">
        <v>93049.64</v>
      </c>
      <c r="AR641" s="25"/>
      <c r="AS641" s="25">
        <v>38764</v>
      </c>
      <c r="AT641" s="25"/>
      <c r="AU641" s="25">
        <v>147898.71</v>
      </c>
      <c r="AV641" s="25"/>
      <c r="AW641" s="25">
        <v>44241.52</v>
      </c>
      <c r="AX641" s="25"/>
      <c r="AY641" s="25">
        <v>48014.5</v>
      </c>
      <c r="AZ641" s="25"/>
      <c r="BA641" s="25">
        <v>44050</v>
      </c>
      <c r="BB641" s="25"/>
      <c r="BC641" s="25">
        <v>205762.11</v>
      </c>
      <c r="BD641" s="25"/>
      <c r="BE641" s="25">
        <v>120886.86</v>
      </c>
      <c r="BF641" s="25"/>
      <c r="BG641" s="26">
        <v>1418759.76</v>
      </c>
      <c r="BH641" s="35"/>
      <c r="BI641" s="35"/>
      <c r="BJ641" s="42"/>
    </row>
    <row r="642" spans="1:62" ht="13.5" customHeight="1" thickBot="1" x14ac:dyDescent="0.25">
      <c r="A642" s="53"/>
      <c r="B642" s="45"/>
      <c r="C642" s="46" t="str">
        <f xml:space="preserve"> IF(ISBLANK($A$3),"", CONCATENATE(TEXT(C641/$B$3,"0,00"), " ", $A$3))</f>
        <v/>
      </c>
      <c r="D642" s="46"/>
      <c r="E642" s="46"/>
      <c r="F642" s="47"/>
      <c r="G642" s="46" t="str">
        <f xml:space="preserve"> IF(ISBLANK($A$3),"", CONCATENATE(TEXT(G641/$B$3,"0,00"), " ", $A$3))</f>
        <v/>
      </c>
      <c r="H642" s="46"/>
      <c r="I642" s="46"/>
      <c r="J642" s="47"/>
      <c r="K642" s="46" t="str">
        <f xml:space="preserve"> IF(ISBLANK($A$3),"", CONCATENATE(TEXT(K641/$B$3,"0,00"), " ", $A$3))</f>
        <v/>
      </c>
      <c r="L642" s="46"/>
      <c r="M642" s="46"/>
      <c r="N642" s="47"/>
      <c r="O642" s="46" t="str">
        <f xml:space="preserve"> IF(ISBLANK($A$3),"", CONCATENATE(TEXT(O641/$B$3,"0,00"), " ", $A$3))</f>
        <v/>
      </c>
      <c r="P642" s="46"/>
      <c r="Q642" s="46"/>
      <c r="R642" s="47"/>
      <c r="S642" s="46" t="str">
        <f xml:space="preserve"> IF(ISBLANK($A$3),"", CONCATENATE(TEXT(S641/$B$3,"0,00"), " ", $A$3))</f>
        <v/>
      </c>
      <c r="T642" s="46"/>
      <c r="U642" s="46"/>
      <c r="V642" s="47"/>
      <c r="W642" s="46" t="str">
        <f xml:space="preserve"> IF(ISBLANK($A$3),"", CONCATENATE(TEXT(W641/$B$3,"0,00"), " ", $A$3))</f>
        <v/>
      </c>
      <c r="X642" s="46"/>
      <c r="Y642" s="46"/>
      <c r="Z642" s="47"/>
      <c r="AA642" s="46" t="str">
        <f xml:space="preserve"> IF(ISBLANK($A$3),"", CONCATENATE(TEXT(AA641/$B$3,"0,00"), " ", $A$3))</f>
        <v/>
      </c>
      <c r="AB642" s="46"/>
      <c r="AC642" s="46"/>
      <c r="AD642" s="47"/>
      <c r="AE642" s="46" t="str">
        <f xml:space="preserve"> IF(ISBLANK($A$3),"", CONCATENATE(TEXT(AE641/$B$3,"0,00"), " ", $A$3))</f>
        <v/>
      </c>
      <c r="AF642" s="46"/>
      <c r="AG642" s="46"/>
      <c r="AH642" s="47"/>
      <c r="AI642" s="46" t="str">
        <f xml:space="preserve"> IF(ISBLANK($A$3),"", CONCATENATE(TEXT(AI641/$B$3,"0,00"), " ", $A$3))</f>
        <v/>
      </c>
      <c r="AJ642" s="46"/>
      <c r="AK642" s="46"/>
      <c r="AL642" s="47"/>
      <c r="AM642" s="46" t="str">
        <f xml:space="preserve"> IF(ISBLANK($A$3),"", CONCATENATE(TEXT(AM641/$B$3,"0,00"), " ", $A$3))</f>
        <v/>
      </c>
      <c r="AN642" s="46"/>
      <c r="AO642" s="46"/>
      <c r="AP642" s="47"/>
      <c r="AQ642" s="46" t="str">
        <f xml:space="preserve"> IF(ISBLANK($A$3),"", CONCATENATE(TEXT(AQ641/$B$3,"0,00"), " ", $A$3))</f>
        <v/>
      </c>
      <c r="AR642" s="46"/>
      <c r="AS642" s="46"/>
      <c r="AT642" s="47"/>
      <c r="AU642" s="46" t="str">
        <f xml:space="preserve"> IF(ISBLANK($A$3),"", CONCATENATE(TEXT(AU641/$B$3,"0,00"), " ", $A$3))</f>
        <v/>
      </c>
      <c r="AV642" s="46"/>
      <c r="AW642" s="46"/>
      <c r="AX642" s="47"/>
      <c r="AY642" s="46" t="str">
        <f xml:space="preserve"> IF(ISBLANK($A$3),"", CONCATENATE(TEXT(AY641/$B$3,"0,00"), " ", $A$3))</f>
        <v/>
      </c>
      <c r="AZ642" s="46"/>
      <c r="BA642" s="46"/>
      <c r="BB642" s="47"/>
      <c r="BC642" s="46" t="str">
        <f xml:space="preserve"> IF(ISBLANK($A$3),"", CONCATENATE(TEXT(BC641/$B$3,"0,00"), " ", $A$3))</f>
        <v/>
      </c>
      <c r="BD642" s="46"/>
      <c r="BE642" s="46"/>
      <c r="BF642" s="47"/>
      <c r="BG642" s="48" t="str">
        <f xml:space="preserve"> IF(ISBLANK($A$3),"", CONCATENATE(TEXT(BG641/$B$3,"0,00"), " ", $A$3))</f>
        <v/>
      </c>
      <c r="BH642" s="35"/>
      <c r="BI642" s="35"/>
      <c r="BJ642" s="49"/>
    </row>
    <row r="643" spans="1:62" ht="12.75" customHeight="1" x14ac:dyDescent="0.2">
      <c r="A643" s="50" t="str">
        <f>CHAR(160)</f>
        <v> </v>
      </c>
      <c r="B643" s="50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35"/>
      <c r="BI643" s="35"/>
      <c r="BJ643" s="35"/>
    </row>
    <row r="644" spans="1:62" ht="12.75" customHeight="1" x14ac:dyDescent="0.2">
      <c r="A644" s="1"/>
      <c r="B644" s="4"/>
      <c r="C644" s="4"/>
      <c r="D644" s="4"/>
      <c r="G644" s="5"/>
      <c r="H644" s="5"/>
      <c r="I644" s="5"/>
      <c r="J644" s="1"/>
      <c r="M644" s="1"/>
    </row>
    <row r="645" spans="1:62" ht="15" customHeight="1" x14ac:dyDescent="0.25">
      <c r="A645" s="4"/>
      <c r="B645" s="7" t="s">
        <v>233</v>
      </c>
      <c r="C645" s="1"/>
      <c r="D645" s="1"/>
      <c r="G645" s="1"/>
      <c r="H645" s="1"/>
      <c r="I645" s="1"/>
      <c r="J645" s="1"/>
      <c r="M645" s="1"/>
      <c r="P645" s="8"/>
    </row>
    <row r="646" spans="1:62" ht="8.25" customHeight="1" x14ac:dyDescent="0.25">
      <c r="A646" s="4"/>
      <c r="B646" s="7"/>
      <c r="C646" s="1"/>
      <c r="D646" s="1"/>
      <c r="G646" s="1"/>
      <c r="H646" s="1"/>
      <c r="I646" s="1"/>
      <c r="J646" s="1"/>
      <c r="M646" s="1"/>
      <c r="P646" s="8"/>
    </row>
    <row r="647" spans="1:62" ht="12.75" customHeight="1" x14ac:dyDescent="0.2">
      <c r="A647" s="9" t="s">
        <v>234</v>
      </c>
      <c r="Q647" s="9"/>
      <c r="R647" s="9"/>
      <c r="S647" s="9"/>
    </row>
    <row r="648" spans="1:62" ht="12.75" customHeight="1" x14ac:dyDescent="0.2">
      <c r="A648" s="1" t="s">
        <v>13</v>
      </c>
      <c r="B648" s="10"/>
      <c r="C648" s="1"/>
      <c r="D648" s="1"/>
      <c r="G648" s="5"/>
      <c r="H648" s="5"/>
      <c r="I648" s="5"/>
      <c r="J648" s="1" t="s">
        <v>1</v>
      </c>
      <c r="M648" s="1"/>
      <c r="P648" s="11" t="s">
        <v>83</v>
      </c>
    </row>
    <row r="649" spans="1:62" ht="12.75" customHeight="1" x14ac:dyDescent="0.2">
      <c r="A649" s="10" t="s">
        <v>84</v>
      </c>
      <c r="B649" s="1"/>
      <c r="C649" s="1"/>
      <c r="D649" s="1"/>
      <c r="G649" s="5"/>
      <c r="H649" s="5"/>
      <c r="I649" s="5"/>
      <c r="J649" s="1" t="s">
        <v>2</v>
      </c>
      <c r="M649" s="1"/>
      <c r="P649" s="12"/>
    </row>
    <row r="650" spans="1:62" ht="12.75" customHeight="1" x14ac:dyDescent="0.2">
      <c r="A650" s="1" t="s">
        <v>3</v>
      </c>
      <c r="B650" s="10" t="s">
        <v>33</v>
      </c>
      <c r="C650" s="1"/>
      <c r="D650" s="1"/>
      <c r="G650" s="5"/>
      <c r="H650" s="5"/>
      <c r="I650" s="5"/>
      <c r="J650" s="1" t="s">
        <v>4</v>
      </c>
      <c r="M650" s="1"/>
      <c r="P650" s="12">
        <v>45142</v>
      </c>
    </row>
    <row r="651" spans="1:62" ht="12.75" customHeight="1" x14ac:dyDescent="0.2">
      <c r="A651" s="1" t="s">
        <v>5</v>
      </c>
      <c r="B651" s="13">
        <v>0</v>
      </c>
      <c r="C651" s="1"/>
      <c r="D651" s="1"/>
      <c r="G651" s="5"/>
      <c r="H651" s="5"/>
      <c r="I651" s="5"/>
      <c r="J651" s="1" t="s">
        <v>6</v>
      </c>
      <c r="M651" s="1"/>
      <c r="P651" s="12"/>
    </row>
    <row r="652" spans="1:62" ht="12.75" customHeight="1" x14ac:dyDescent="0.2">
      <c r="A652" s="4"/>
      <c r="B652" s="4"/>
      <c r="C652" s="1"/>
      <c r="D652" s="1"/>
      <c r="G652" s="5"/>
      <c r="H652" s="5"/>
      <c r="I652" s="5"/>
      <c r="J652" s="1"/>
      <c r="M652" s="1"/>
    </row>
    <row r="653" spans="1:62" ht="13.5" customHeight="1" thickBot="1" x14ac:dyDescent="0.25">
      <c r="A653" s="1"/>
      <c r="B653" s="1"/>
      <c r="C653" s="2"/>
      <c r="D653" s="2"/>
      <c r="G653" s="2"/>
      <c r="H653" s="2"/>
      <c r="K653" s="2"/>
      <c r="L653" s="2"/>
      <c r="O653" s="2"/>
      <c r="P653" s="2"/>
      <c r="S653" s="2"/>
      <c r="T653" s="2"/>
      <c r="W653" s="2"/>
      <c r="X653" s="2"/>
      <c r="AA653" s="2"/>
      <c r="AB653" s="2"/>
      <c r="AE653" s="2"/>
      <c r="AF653" s="2"/>
      <c r="AI653" s="2"/>
      <c r="AJ653" s="2"/>
      <c r="AM653" s="2"/>
      <c r="AN653" s="2"/>
      <c r="AQ653" s="2"/>
      <c r="AR653" s="2"/>
      <c r="AU653" s="2"/>
      <c r="AV653" s="2"/>
      <c r="AY653" s="2"/>
      <c r="AZ653" s="2"/>
      <c r="BC653" s="2"/>
      <c r="BD653" s="2"/>
      <c r="BG653" s="1"/>
      <c r="BH653" s="1"/>
      <c r="BI653" s="1"/>
      <c r="BJ653" s="1"/>
    </row>
    <row r="654" spans="1:62" ht="27" customHeight="1" thickBot="1" x14ac:dyDescent="0.25">
      <c r="A654" s="14" t="s">
        <v>7</v>
      </c>
      <c r="B654" s="15" t="s">
        <v>8</v>
      </c>
      <c r="C654" s="15" t="s">
        <v>17</v>
      </c>
      <c r="D654" s="15" t="s">
        <v>11</v>
      </c>
      <c r="E654" s="15"/>
      <c r="F654" s="15"/>
      <c r="G654" s="15" t="s">
        <v>18</v>
      </c>
      <c r="H654" s="15" t="s">
        <v>11</v>
      </c>
      <c r="I654" s="15"/>
      <c r="J654" s="15"/>
      <c r="K654" s="15" t="s">
        <v>19</v>
      </c>
      <c r="L654" s="15" t="s">
        <v>11</v>
      </c>
      <c r="M654" s="15"/>
      <c r="N654" s="15"/>
      <c r="O654" s="15" t="s">
        <v>20</v>
      </c>
      <c r="P654" s="15" t="s">
        <v>11</v>
      </c>
      <c r="Q654" s="15"/>
      <c r="R654" s="15"/>
      <c r="S654" s="15" t="s">
        <v>21</v>
      </c>
      <c r="T654" s="15" t="s">
        <v>11</v>
      </c>
      <c r="U654" s="15"/>
      <c r="V654" s="15"/>
      <c r="W654" s="15" t="s">
        <v>22</v>
      </c>
      <c r="X654" s="15" t="s">
        <v>11</v>
      </c>
      <c r="Y654" s="15"/>
      <c r="Z654" s="15"/>
      <c r="AA654" s="15" t="s">
        <v>23</v>
      </c>
      <c r="AB654" s="15" t="s">
        <v>11</v>
      </c>
      <c r="AC654" s="15"/>
      <c r="AD654" s="15"/>
      <c r="AE654" s="15" t="s">
        <v>24</v>
      </c>
      <c r="AF654" s="15" t="s">
        <v>11</v>
      </c>
      <c r="AG654" s="15"/>
      <c r="AH654" s="15"/>
      <c r="AI654" s="15" t="s">
        <v>25</v>
      </c>
      <c r="AJ654" s="15" t="s">
        <v>11</v>
      </c>
      <c r="AK654" s="15"/>
      <c r="AL654" s="15"/>
      <c r="AM654" s="15" t="s">
        <v>26</v>
      </c>
      <c r="AN654" s="15" t="s">
        <v>11</v>
      </c>
      <c r="AO654" s="15"/>
      <c r="AP654" s="15"/>
      <c r="AQ654" s="15" t="s">
        <v>27</v>
      </c>
      <c r="AR654" s="15" t="s">
        <v>11</v>
      </c>
      <c r="AS654" s="15"/>
      <c r="AT654" s="15"/>
      <c r="AU654" s="15" t="s">
        <v>28</v>
      </c>
      <c r="AV654" s="15" t="s">
        <v>11</v>
      </c>
      <c r="AW654" s="15"/>
      <c r="AX654" s="15"/>
      <c r="AY654" s="15" t="s">
        <v>17</v>
      </c>
      <c r="AZ654" s="15" t="s">
        <v>11</v>
      </c>
      <c r="BA654" s="15"/>
      <c r="BB654" s="15"/>
      <c r="BC654" s="15" t="s">
        <v>18</v>
      </c>
      <c r="BD654" s="15" t="s">
        <v>11</v>
      </c>
      <c r="BE654" s="15"/>
      <c r="BF654" s="15"/>
      <c r="BG654" s="16" t="s">
        <v>9</v>
      </c>
      <c r="BH654" s="17"/>
      <c r="BI654" s="17"/>
      <c r="BJ654" s="18" t="s">
        <v>10</v>
      </c>
    </row>
    <row r="655" spans="1:62" ht="15.75" customHeight="1" thickBot="1" x14ac:dyDescent="0.25">
      <c r="A655" s="19" t="s">
        <v>29</v>
      </c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20"/>
      <c r="BH655" s="21"/>
      <c r="BI655" s="21"/>
      <c r="BJ655" s="22"/>
    </row>
    <row r="656" spans="1:62" x14ac:dyDescent="0.2">
      <c r="A656" s="23"/>
      <c r="B656" s="24"/>
      <c r="C656" s="25">
        <v>34865.480000000003</v>
      </c>
      <c r="D656" s="25">
        <v>34865.480000000003</v>
      </c>
      <c r="E656" s="25">
        <v>34865.480000000003</v>
      </c>
      <c r="F656" s="25">
        <v>34865.480000000003</v>
      </c>
      <c r="G656" s="25">
        <v>34865.480000000003</v>
      </c>
      <c r="H656" s="25">
        <v>34865.480000000003</v>
      </c>
      <c r="I656" s="25">
        <v>34865.480000000003</v>
      </c>
      <c r="J656" s="25">
        <v>34865.480000000003</v>
      </c>
      <c r="K656" s="25">
        <v>34865.480000000003</v>
      </c>
      <c r="L656" s="25"/>
      <c r="M656" s="25">
        <v>10811</v>
      </c>
      <c r="N656" s="25"/>
      <c r="O656" s="25">
        <v>40626.68</v>
      </c>
      <c r="P656" s="25"/>
      <c r="Q656" s="25">
        <v>10811</v>
      </c>
      <c r="R656" s="25"/>
      <c r="S656" s="25">
        <v>20602.330000000002</v>
      </c>
      <c r="T656" s="25"/>
      <c r="U656" s="25">
        <v>6388.32</v>
      </c>
      <c r="V656" s="25"/>
      <c r="W656" s="25">
        <v>78394.63</v>
      </c>
      <c r="X656" s="25"/>
      <c r="Y656" s="25">
        <v>7722.14</v>
      </c>
      <c r="Z656" s="25"/>
      <c r="AA656" s="25">
        <v>29581.8</v>
      </c>
      <c r="AB656" s="25"/>
      <c r="AC656" s="25">
        <v>8930.83</v>
      </c>
      <c r="AD656" s="25"/>
      <c r="AE656" s="25">
        <v>31584.33</v>
      </c>
      <c r="AF656" s="25"/>
      <c r="AG656" s="25">
        <v>7722.14</v>
      </c>
      <c r="AH656" s="25"/>
      <c r="AI656" s="25">
        <v>35809.53</v>
      </c>
      <c r="AJ656" s="25"/>
      <c r="AK656" s="25">
        <v>10811</v>
      </c>
      <c r="AL656" s="25"/>
      <c r="AM656" s="25">
        <v>72376.28</v>
      </c>
      <c r="AN656" s="25"/>
      <c r="AO656" s="25">
        <v>10811</v>
      </c>
      <c r="AP656" s="25"/>
      <c r="AQ656" s="25">
        <v>35809.53</v>
      </c>
      <c r="AR656" s="25"/>
      <c r="AS656" s="25">
        <v>10811</v>
      </c>
      <c r="AT656" s="25"/>
      <c r="AU656" s="25">
        <v>39052.83</v>
      </c>
      <c r="AV656" s="25"/>
      <c r="AW656" s="25">
        <v>10811</v>
      </c>
      <c r="AX656" s="25"/>
      <c r="AY656" s="25">
        <v>19961.759999999998</v>
      </c>
      <c r="AZ656" s="25"/>
      <c r="BA656" s="25">
        <v>11882</v>
      </c>
      <c r="BB656" s="25"/>
      <c r="BC656" s="25">
        <v>45626.879999999997</v>
      </c>
      <c r="BD656" s="25"/>
      <c r="BE656" s="25">
        <v>9505.6</v>
      </c>
      <c r="BF656" s="25"/>
      <c r="BG656" s="26">
        <v>554023.02</v>
      </c>
      <c r="BH656" s="27"/>
      <c r="BI656" s="28"/>
      <c r="BJ656" s="29"/>
    </row>
    <row r="657" spans="1:62" hidden="1" x14ac:dyDescent="0.2">
      <c r="A657" s="30"/>
      <c r="B657" s="31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  <c r="AF657" s="32"/>
      <c r="AG657" s="32"/>
      <c r="AH657" s="32"/>
      <c r="AI657" s="32"/>
      <c r="AJ657" s="32"/>
      <c r="AK657" s="32"/>
      <c r="AL657" s="32"/>
      <c r="AM657" s="32"/>
      <c r="AN657" s="32"/>
      <c r="AO657" s="32"/>
      <c r="AP657" s="32"/>
      <c r="AQ657" s="32"/>
      <c r="AR657" s="32"/>
      <c r="AS657" s="32"/>
      <c r="AT657" s="32"/>
      <c r="AU657" s="32"/>
      <c r="AV657" s="32"/>
      <c r="AW657" s="32"/>
      <c r="AX657" s="32"/>
      <c r="AY657" s="32"/>
      <c r="AZ657" s="32"/>
      <c r="BA657" s="32"/>
      <c r="BB657" s="32"/>
      <c r="BC657" s="32"/>
      <c r="BD657" s="32"/>
      <c r="BE657" s="32"/>
      <c r="BF657" s="32"/>
      <c r="BG657" s="33"/>
      <c r="BH657" s="34"/>
      <c r="BI657" s="35"/>
      <c r="BJ657" s="36"/>
    </row>
    <row r="658" spans="1:62" ht="13.5" hidden="1" thickBot="1" x14ac:dyDescent="0.25">
      <c r="A658" s="30"/>
      <c r="B658" s="31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  <c r="AB658" s="32"/>
      <c r="AC658" s="32"/>
      <c r="AD658" s="32"/>
      <c r="AE658" s="32"/>
      <c r="AF658" s="32"/>
      <c r="AG658" s="32"/>
      <c r="AH658" s="32"/>
      <c r="AI658" s="32"/>
      <c r="AJ658" s="32"/>
      <c r="AK658" s="32"/>
      <c r="AL658" s="32"/>
      <c r="AM658" s="32"/>
      <c r="AN658" s="32"/>
      <c r="AO658" s="32"/>
      <c r="AP658" s="32"/>
      <c r="AQ658" s="32"/>
      <c r="AR658" s="32"/>
      <c r="AS658" s="32"/>
      <c r="AT658" s="32"/>
      <c r="AU658" s="32"/>
      <c r="AV658" s="32"/>
      <c r="AW658" s="32"/>
      <c r="AX658" s="32"/>
      <c r="AY658" s="32"/>
      <c r="AZ658" s="32"/>
      <c r="BA658" s="32"/>
      <c r="BB658" s="32"/>
      <c r="BC658" s="32"/>
      <c r="BD658" s="32"/>
      <c r="BE658" s="32"/>
      <c r="BF658" s="32"/>
      <c r="BG658" s="33"/>
      <c r="BH658" s="34"/>
      <c r="BI658" s="35"/>
      <c r="BJ658" s="36"/>
    </row>
    <row r="659" spans="1:62" ht="13.5" customHeight="1" thickBot="1" x14ac:dyDescent="0.25">
      <c r="A659" s="44"/>
      <c r="B659" s="45"/>
      <c r="C659" s="46" t="str">
        <f xml:space="preserve"> IF(ISBLANK($A$3),"", CONCATENATE(TEXT(#REF!/$B$3,"0,00"), " ", $A$3))</f>
        <v/>
      </c>
      <c r="D659" s="46"/>
      <c r="E659" s="46"/>
      <c r="F659" s="47"/>
      <c r="G659" s="46" t="str">
        <f xml:space="preserve"> IF(ISBLANK($A$3),"", CONCATENATE(TEXT(#REF!/$B$3,"0,00"), " ", $A$3))</f>
        <v/>
      </c>
      <c r="H659" s="46"/>
      <c r="I659" s="46"/>
      <c r="J659" s="47"/>
      <c r="K659" s="46" t="str">
        <f xml:space="preserve"> IF(ISBLANK($A$3),"", CONCATENATE(TEXT(#REF!/$B$3,"0,00"), " ", $A$3))</f>
        <v/>
      </c>
      <c r="L659" s="46"/>
      <c r="M659" s="46"/>
      <c r="N659" s="47"/>
      <c r="O659" s="46" t="str">
        <f xml:space="preserve"> IF(ISBLANK($A$3),"", CONCATENATE(TEXT(#REF!/$B$3,"0,00"), " ", $A$3))</f>
        <v/>
      </c>
      <c r="P659" s="46"/>
      <c r="Q659" s="46"/>
      <c r="R659" s="47"/>
      <c r="S659" s="46" t="str">
        <f xml:space="preserve"> IF(ISBLANK($A$3),"", CONCATENATE(TEXT(#REF!/$B$3,"0,00"), " ", $A$3))</f>
        <v/>
      </c>
      <c r="T659" s="46"/>
      <c r="U659" s="46"/>
      <c r="V659" s="47"/>
      <c r="W659" s="46" t="str">
        <f xml:space="preserve"> IF(ISBLANK($A$3),"", CONCATENATE(TEXT(#REF!/$B$3,"0,00"), " ", $A$3))</f>
        <v/>
      </c>
      <c r="X659" s="46"/>
      <c r="Y659" s="46"/>
      <c r="Z659" s="47"/>
      <c r="AA659" s="46" t="str">
        <f xml:space="preserve"> IF(ISBLANK($A$3),"", CONCATENATE(TEXT(#REF!/$B$3,"0,00"), " ", $A$3))</f>
        <v/>
      </c>
      <c r="AB659" s="46"/>
      <c r="AC659" s="46"/>
      <c r="AD659" s="47"/>
      <c r="AE659" s="46" t="str">
        <f xml:space="preserve"> IF(ISBLANK($A$3),"", CONCATENATE(TEXT(#REF!/$B$3,"0,00"), " ", $A$3))</f>
        <v/>
      </c>
      <c r="AF659" s="46"/>
      <c r="AG659" s="46"/>
      <c r="AH659" s="47"/>
      <c r="AI659" s="46" t="str">
        <f xml:space="preserve"> IF(ISBLANK($A$3),"", CONCATENATE(TEXT(#REF!/$B$3,"0,00"), " ", $A$3))</f>
        <v/>
      </c>
      <c r="AJ659" s="46"/>
      <c r="AK659" s="46"/>
      <c r="AL659" s="47"/>
      <c r="AM659" s="46" t="str">
        <f xml:space="preserve"> IF(ISBLANK($A$3),"", CONCATENATE(TEXT(#REF!/$B$3,"0,00"), " ", $A$3))</f>
        <v/>
      </c>
      <c r="AN659" s="46"/>
      <c r="AO659" s="46"/>
      <c r="AP659" s="47"/>
      <c r="AQ659" s="46" t="str">
        <f xml:space="preserve"> IF(ISBLANK($A$3),"", CONCATENATE(TEXT(#REF!/$B$3,"0,00"), " ", $A$3))</f>
        <v/>
      </c>
      <c r="AR659" s="46"/>
      <c r="AS659" s="46"/>
      <c r="AT659" s="47"/>
      <c r="AU659" s="46" t="str">
        <f xml:space="preserve"> IF(ISBLANK($A$3),"", CONCATENATE(TEXT(#REF!/$B$3,"0,00"), " ", $A$3))</f>
        <v/>
      </c>
      <c r="AV659" s="46"/>
      <c r="AW659" s="46"/>
      <c r="AX659" s="47"/>
      <c r="AY659" s="46" t="str">
        <f xml:space="preserve"> IF(ISBLANK($A$3),"", CONCATENATE(TEXT(#REF!/$B$3,"0,00"), " ", $A$3))</f>
        <v/>
      </c>
      <c r="AZ659" s="46"/>
      <c r="BA659" s="46"/>
      <c r="BB659" s="47"/>
      <c r="BC659" s="46" t="str">
        <f xml:space="preserve"> IF(ISBLANK($A$3),"", CONCATENATE(TEXT(#REF!/$B$3,"0,00"), " ", $A$3))</f>
        <v/>
      </c>
      <c r="BD659" s="46"/>
      <c r="BE659" s="46"/>
      <c r="BF659" s="47"/>
      <c r="BG659" s="48" t="str">
        <f xml:space="preserve"> IF(ISBLANK($A$3),"", CONCATENATE(TEXT(#REF!/$B$3,"0,00"), " ", $A$3))</f>
        <v/>
      </c>
      <c r="BH659" s="35"/>
      <c r="BI659" s="35"/>
      <c r="BJ659" s="49"/>
    </row>
    <row r="660" spans="1:62" ht="13.5" customHeight="1" thickBot="1" x14ac:dyDescent="0.25">
      <c r="A660" s="1"/>
      <c r="B660" s="1"/>
      <c r="C660" s="2"/>
      <c r="D660" s="2"/>
      <c r="G660" s="2"/>
      <c r="H660" s="2"/>
      <c r="K660" s="2"/>
      <c r="L660" s="2"/>
      <c r="O660" s="2"/>
      <c r="P660" s="2"/>
      <c r="S660" s="2"/>
      <c r="T660" s="2"/>
      <c r="W660" s="2"/>
      <c r="X660" s="2"/>
      <c r="AA660" s="2"/>
      <c r="AB660" s="2"/>
      <c r="AE660" s="2"/>
      <c r="AF660" s="2"/>
      <c r="AI660" s="2"/>
      <c r="AJ660" s="2"/>
      <c r="AM660" s="2"/>
      <c r="AN660" s="2"/>
      <c r="AQ660" s="2"/>
      <c r="AR660" s="2"/>
      <c r="AU660" s="2"/>
      <c r="AV660" s="2"/>
      <c r="AY660" s="2"/>
      <c r="AZ660" s="2"/>
      <c r="BC660" s="2"/>
      <c r="BD660" s="2"/>
      <c r="BG660" s="1"/>
      <c r="BH660" s="1"/>
      <c r="BI660" s="1"/>
      <c r="BJ660" s="1"/>
    </row>
    <row r="661" spans="1:62" ht="27" customHeight="1" thickBot="1" x14ac:dyDescent="0.25">
      <c r="A661" s="14" t="s">
        <v>7</v>
      </c>
      <c r="B661" s="15" t="s">
        <v>8</v>
      </c>
      <c r="C661" s="15" t="s">
        <v>17</v>
      </c>
      <c r="D661" s="15" t="s">
        <v>11</v>
      </c>
      <c r="E661" s="15"/>
      <c r="F661" s="15"/>
      <c r="G661" s="15" t="s">
        <v>18</v>
      </c>
      <c r="H661" s="15" t="s">
        <v>11</v>
      </c>
      <c r="I661" s="15"/>
      <c r="J661" s="15"/>
      <c r="K661" s="15" t="s">
        <v>19</v>
      </c>
      <c r="L661" s="15" t="s">
        <v>11</v>
      </c>
      <c r="M661" s="15"/>
      <c r="N661" s="15"/>
      <c r="O661" s="15" t="s">
        <v>20</v>
      </c>
      <c r="P661" s="15" t="s">
        <v>11</v>
      </c>
      <c r="Q661" s="15"/>
      <c r="R661" s="15"/>
      <c r="S661" s="15" t="s">
        <v>21</v>
      </c>
      <c r="T661" s="15" t="s">
        <v>11</v>
      </c>
      <c r="U661" s="15"/>
      <c r="V661" s="15"/>
      <c r="W661" s="15" t="s">
        <v>22</v>
      </c>
      <c r="X661" s="15" t="s">
        <v>11</v>
      </c>
      <c r="Y661" s="15"/>
      <c r="Z661" s="15"/>
      <c r="AA661" s="15" t="s">
        <v>23</v>
      </c>
      <c r="AB661" s="15" t="s">
        <v>11</v>
      </c>
      <c r="AC661" s="15"/>
      <c r="AD661" s="15"/>
      <c r="AE661" s="15" t="s">
        <v>24</v>
      </c>
      <c r="AF661" s="15" t="s">
        <v>11</v>
      </c>
      <c r="AG661" s="15"/>
      <c r="AH661" s="15"/>
      <c r="AI661" s="15" t="s">
        <v>25</v>
      </c>
      <c r="AJ661" s="15" t="s">
        <v>11</v>
      </c>
      <c r="AK661" s="15"/>
      <c r="AL661" s="15"/>
      <c r="AM661" s="15" t="s">
        <v>26</v>
      </c>
      <c r="AN661" s="15" t="s">
        <v>11</v>
      </c>
      <c r="AO661" s="15"/>
      <c r="AP661" s="15"/>
      <c r="AQ661" s="15" t="s">
        <v>27</v>
      </c>
      <c r="AR661" s="15" t="s">
        <v>11</v>
      </c>
      <c r="AS661" s="15"/>
      <c r="AT661" s="15"/>
      <c r="AU661" s="15" t="s">
        <v>28</v>
      </c>
      <c r="AV661" s="15" t="s">
        <v>11</v>
      </c>
      <c r="AW661" s="15"/>
      <c r="AX661" s="15"/>
      <c r="AY661" s="15" t="s">
        <v>17</v>
      </c>
      <c r="AZ661" s="15" t="s">
        <v>11</v>
      </c>
      <c r="BA661" s="15"/>
      <c r="BB661" s="15"/>
      <c r="BC661" s="15" t="s">
        <v>18</v>
      </c>
      <c r="BD661" s="15" t="s">
        <v>11</v>
      </c>
      <c r="BE661" s="15"/>
      <c r="BF661" s="15"/>
      <c r="BG661" s="16" t="s">
        <v>9</v>
      </c>
      <c r="BH661" s="17"/>
      <c r="BI661" s="17"/>
      <c r="BJ661" s="18" t="s">
        <v>10</v>
      </c>
    </row>
    <row r="662" spans="1:62" ht="15.75" customHeight="1" thickBot="1" x14ac:dyDescent="0.25">
      <c r="A662" s="19" t="s">
        <v>30</v>
      </c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20"/>
      <c r="BH662" s="21"/>
      <c r="BI662" s="21"/>
      <c r="BJ662" s="22"/>
    </row>
    <row r="663" spans="1:62" ht="12.75" customHeight="1" x14ac:dyDescent="0.2">
      <c r="A663" s="37" t="s">
        <v>336</v>
      </c>
      <c r="B663" s="38"/>
      <c r="C663" s="25">
        <v>34865.480000000003</v>
      </c>
      <c r="D663" s="25">
        <v>34865.480000000003</v>
      </c>
      <c r="E663" s="25">
        <v>34865.480000000003</v>
      </c>
      <c r="F663" s="25">
        <v>34865.480000000003</v>
      </c>
      <c r="G663" s="25">
        <v>34865.480000000003</v>
      </c>
      <c r="H663" s="25">
        <v>34865.480000000003</v>
      </c>
      <c r="I663" s="25">
        <v>34865.480000000003</v>
      </c>
      <c r="J663" s="25">
        <v>34865.480000000003</v>
      </c>
      <c r="K663" s="25">
        <v>34865.480000000003</v>
      </c>
      <c r="L663" s="25"/>
      <c r="M663" s="25">
        <v>10811</v>
      </c>
      <c r="N663" s="25"/>
      <c r="O663" s="25">
        <v>40626.68</v>
      </c>
      <c r="P663" s="25"/>
      <c r="Q663" s="25">
        <v>10811</v>
      </c>
      <c r="R663" s="25"/>
      <c r="S663" s="25">
        <v>20602.330000000002</v>
      </c>
      <c r="T663" s="25"/>
      <c r="U663" s="25">
        <v>6388.32</v>
      </c>
      <c r="V663" s="25"/>
      <c r="W663" s="25">
        <v>78394.63</v>
      </c>
      <c r="X663" s="25"/>
      <c r="Y663" s="25">
        <v>7722.14</v>
      </c>
      <c r="Z663" s="25"/>
      <c r="AA663" s="25">
        <v>29581.8</v>
      </c>
      <c r="AB663" s="25"/>
      <c r="AC663" s="25">
        <v>8930.83</v>
      </c>
      <c r="AD663" s="25"/>
      <c r="AE663" s="25">
        <v>31584.33</v>
      </c>
      <c r="AF663" s="25"/>
      <c r="AG663" s="25">
        <v>7722.14</v>
      </c>
      <c r="AH663" s="25"/>
      <c r="AI663" s="25">
        <v>35809.53</v>
      </c>
      <c r="AJ663" s="25"/>
      <c r="AK663" s="25">
        <v>10811</v>
      </c>
      <c r="AL663" s="25"/>
      <c r="AM663" s="25">
        <v>72376.28</v>
      </c>
      <c r="AN663" s="25"/>
      <c r="AO663" s="25">
        <v>10811</v>
      </c>
      <c r="AP663" s="25"/>
      <c r="AQ663" s="25">
        <v>35809.53</v>
      </c>
      <c r="AR663" s="25"/>
      <c r="AS663" s="25">
        <v>10811</v>
      </c>
      <c r="AT663" s="25"/>
      <c r="AU663" s="25">
        <v>39052.83</v>
      </c>
      <c r="AV663" s="25"/>
      <c r="AW663" s="25">
        <v>10811</v>
      </c>
      <c r="AX663" s="25"/>
      <c r="AY663" s="25">
        <v>19961.759999999998</v>
      </c>
      <c r="AZ663" s="25"/>
      <c r="BA663" s="25">
        <v>11882</v>
      </c>
      <c r="BB663" s="25"/>
      <c r="BC663" s="25">
        <v>45626.879999999997</v>
      </c>
      <c r="BD663" s="25"/>
      <c r="BE663" s="25">
        <v>9505.6</v>
      </c>
      <c r="BF663" s="25"/>
      <c r="BG663" s="26">
        <v>554023.02</v>
      </c>
      <c r="BH663" s="35"/>
      <c r="BI663" s="35"/>
      <c r="BJ663" s="42"/>
    </row>
    <row r="664" spans="1:62" ht="13.5" customHeight="1" thickBot="1" x14ac:dyDescent="0.25">
      <c r="A664" s="53"/>
      <c r="B664" s="45"/>
      <c r="C664" s="46" t="str">
        <f xml:space="preserve"> IF(ISBLANK($A$3),"", CONCATENATE(TEXT(C663/$B$3,"0,00"), " ", $A$3))</f>
        <v/>
      </c>
      <c r="D664" s="46"/>
      <c r="E664" s="46"/>
      <c r="F664" s="47"/>
      <c r="G664" s="46" t="str">
        <f xml:space="preserve"> IF(ISBLANK($A$3),"", CONCATENATE(TEXT(G663/$B$3,"0,00"), " ", $A$3))</f>
        <v/>
      </c>
      <c r="H664" s="46"/>
      <c r="I664" s="46"/>
      <c r="J664" s="47"/>
      <c r="K664" s="46" t="str">
        <f xml:space="preserve"> IF(ISBLANK($A$3),"", CONCATENATE(TEXT(K663/$B$3,"0,00"), " ", $A$3))</f>
        <v/>
      </c>
      <c r="L664" s="46"/>
      <c r="M664" s="46"/>
      <c r="N664" s="47"/>
      <c r="O664" s="46" t="str">
        <f xml:space="preserve"> IF(ISBLANK($A$3),"", CONCATENATE(TEXT(O663/$B$3,"0,00"), " ", $A$3))</f>
        <v/>
      </c>
      <c r="P664" s="46"/>
      <c r="Q664" s="46"/>
      <c r="R664" s="47"/>
      <c r="S664" s="46" t="str">
        <f xml:space="preserve"> IF(ISBLANK($A$3),"", CONCATENATE(TEXT(S663/$B$3,"0,00"), " ", $A$3))</f>
        <v/>
      </c>
      <c r="T664" s="46"/>
      <c r="U664" s="46"/>
      <c r="V664" s="47"/>
      <c r="W664" s="46" t="str">
        <f xml:space="preserve"> IF(ISBLANK($A$3),"", CONCATENATE(TEXT(W663/$B$3,"0,00"), " ", $A$3))</f>
        <v/>
      </c>
      <c r="X664" s="46"/>
      <c r="Y664" s="46"/>
      <c r="Z664" s="47"/>
      <c r="AA664" s="46" t="str">
        <f xml:space="preserve"> IF(ISBLANK($A$3),"", CONCATENATE(TEXT(AA663/$B$3,"0,00"), " ", $A$3))</f>
        <v/>
      </c>
      <c r="AB664" s="46"/>
      <c r="AC664" s="46"/>
      <c r="AD664" s="47"/>
      <c r="AE664" s="46" t="str">
        <f xml:space="preserve"> IF(ISBLANK($A$3),"", CONCATENATE(TEXT(AE663/$B$3,"0,00"), " ", $A$3))</f>
        <v/>
      </c>
      <c r="AF664" s="46"/>
      <c r="AG664" s="46"/>
      <c r="AH664" s="47"/>
      <c r="AI664" s="46" t="str">
        <f xml:space="preserve"> IF(ISBLANK($A$3),"", CONCATENATE(TEXT(AI663/$B$3,"0,00"), " ", $A$3))</f>
        <v/>
      </c>
      <c r="AJ664" s="46"/>
      <c r="AK664" s="46"/>
      <c r="AL664" s="47"/>
      <c r="AM664" s="46" t="str">
        <f xml:space="preserve"> IF(ISBLANK($A$3),"", CONCATENATE(TEXT(AM663/$B$3,"0,00"), " ", $A$3))</f>
        <v/>
      </c>
      <c r="AN664" s="46"/>
      <c r="AO664" s="46"/>
      <c r="AP664" s="47"/>
      <c r="AQ664" s="46" t="str">
        <f xml:space="preserve"> IF(ISBLANK($A$3),"", CONCATENATE(TEXT(AQ663/$B$3,"0,00"), " ", $A$3))</f>
        <v/>
      </c>
      <c r="AR664" s="46"/>
      <c r="AS664" s="46"/>
      <c r="AT664" s="47"/>
      <c r="AU664" s="46" t="str">
        <f xml:space="preserve"> IF(ISBLANK($A$3),"", CONCATENATE(TEXT(AU663/$B$3,"0,00"), " ", $A$3))</f>
        <v/>
      </c>
      <c r="AV664" s="46"/>
      <c r="AW664" s="46"/>
      <c r="AX664" s="47"/>
      <c r="AY664" s="46" t="str">
        <f xml:space="preserve"> IF(ISBLANK($A$3),"", CONCATENATE(TEXT(AY663/$B$3,"0,00"), " ", $A$3))</f>
        <v/>
      </c>
      <c r="AZ664" s="46"/>
      <c r="BA664" s="46"/>
      <c r="BB664" s="47"/>
      <c r="BC664" s="46" t="str">
        <f xml:space="preserve"> IF(ISBLANK($A$3),"", CONCATENATE(TEXT(BC663/$B$3,"0,00"), " ", $A$3))</f>
        <v/>
      </c>
      <c r="BD664" s="46"/>
      <c r="BE664" s="46"/>
      <c r="BF664" s="47"/>
      <c r="BG664" s="48" t="str">
        <f xml:space="preserve"> IF(ISBLANK($A$3),"", CONCATENATE(TEXT(BG663/$B$3,"0,00"), " ", $A$3))</f>
        <v/>
      </c>
      <c r="BH664" s="35"/>
      <c r="BI664" s="35"/>
      <c r="BJ664" s="49"/>
    </row>
    <row r="665" spans="1:62" ht="12.75" customHeight="1" x14ac:dyDescent="0.2">
      <c r="A665" s="50" t="str">
        <f>CHAR(160)</f>
        <v> </v>
      </c>
      <c r="B665" s="50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35"/>
      <c r="BI665" s="35"/>
      <c r="BJ665" s="35"/>
    </row>
    <row r="666" spans="1:62" ht="12.75" customHeight="1" x14ac:dyDescent="0.2">
      <c r="A666" s="1"/>
      <c r="B666" s="4"/>
      <c r="C666" s="4"/>
      <c r="D666" s="4"/>
      <c r="G666" s="5"/>
      <c r="H666" s="5"/>
      <c r="I666" s="5"/>
      <c r="J666" s="1"/>
      <c r="M666" s="1"/>
    </row>
    <row r="667" spans="1:62" ht="15" customHeight="1" x14ac:dyDescent="0.25">
      <c r="A667" s="4"/>
      <c r="B667" s="7" t="s">
        <v>235</v>
      </c>
      <c r="C667" s="1"/>
      <c r="D667" s="1"/>
      <c r="G667" s="1"/>
      <c r="H667" s="1"/>
      <c r="I667" s="1"/>
      <c r="J667" s="1"/>
      <c r="M667" s="1"/>
      <c r="P667" s="8"/>
    </row>
    <row r="668" spans="1:62" ht="8.25" customHeight="1" x14ac:dyDescent="0.25">
      <c r="A668" s="4"/>
      <c r="B668" s="7"/>
      <c r="C668" s="1"/>
      <c r="D668" s="1"/>
      <c r="G668" s="1"/>
      <c r="H668" s="1"/>
      <c r="I668" s="1"/>
      <c r="J668" s="1"/>
      <c r="M668" s="1"/>
      <c r="P668" s="8"/>
    </row>
    <row r="669" spans="1:62" ht="12.75" customHeight="1" x14ac:dyDescent="0.2">
      <c r="A669" s="9" t="s">
        <v>236</v>
      </c>
      <c r="Q669" s="9"/>
      <c r="R669" s="9"/>
      <c r="S669" s="9"/>
    </row>
    <row r="670" spans="1:62" ht="12.75" customHeight="1" x14ac:dyDescent="0.2">
      <c r="A670" s="1" t="s">
        <v>13</v>
      </c>
      <c r="B670" s="10"/>
      <c r="C670" s="1"/>
      <c r="D670" s="1"/>
      <c r="G670" s="5"/>
      <c r="H670" s="5"/>
      <c r="I670" s="5"/>
      <c r="J670" s="1" t="s">
        <v>1</v>
      </c>
      <c r="M670" s="1"/>
      <c r="P670" s="11" t="s">
        <v>85</v>
      </c>
    </row>
    <row r="671" spans="1:62" ht="12.75" customHeight="1" x14ac:dyDescent="0.2">
      <c r="A671" s="10" t="s">
        <v>86</v>
      </c>
      <c r="B671" s="1"/>
      <c r="C671" s="1"/>
      <c r="D671" s="1"/>
      <c r="G671" s="5"/>
      <c r="H671" s="5"/>
      <c r="I671" s="5"/>
      <c r="J671" s="1" t="s">
        <v>2</v>
      </c>
      <c r="M671" s="1"/>
      <c r="P671" s="12"/>
    </row>
    <row r="672" spans="1:62" ht="12.75" customHeight="1" x14ac:dyDescent="0.2">
      <c r="A672" s="1" t="s">
        <v>3</v>
      </c>
      <c r="B672" s="10" t="s">
        <v>16</v>
      </c>
      <c r="C672" s="1"/>
      <c r="D672" s="1"/>
      <c r="G672" s="5"/>
      <c r="H672" s="5"/>
      <c r="I672" s="5"/>
      <c r="J672" s="1" t="s">
        <v>4</v>
      </c>
      <c r="M672" s="1"/>
      <c r="P672" s="12">
        <v>44936</v>
      </c>
    </row>
    <row r="673" spans="1:62" ht="12.75" customHeight="1" x14ac:dyDescent="0.2">
      <c r="A673" s="1" t="s">
        <v>5</v>
      </c>
      <c r="B673" s="13">
        <v>0</v>
      </c>
      <c r="C673" s="1"/>
      <c r="D673" s="1"/>
      <c r="G673" s="5"/>
      <c r="H673" s="5"/>
      <c r="I673" s="5"/>
      <c r="J673" s="1" t="s">
        <v>6</v>
      </c>
      <c r="M673" s="1"/>
      <c r="P673" s="12"/>
    </row>
    <row r="674" spans="1:62" ht="12.75" customHeight="1" x14ac:dyDescent="0.2">
      <c r="A674" s="4"/>
      <c r="B674" s="4"/>
      <c r="C674" s="1"/>
      <c r="D674" s="1"/>
      <c r="G674" s="5"/>
      <c r="H674" s="5"/>
      <c r="I674" s="5"/>
      <c r="J674" s="1"/>
      <c r="M674" s="1"/>
    </row>
    <row r="675" spans="1:62" ht="13.5" customHeight="1" thickBot="1" x14ac:dyDescent="0.25">
      <c r="A675" s="1"/>
      <c r="B675" s="1"/>
      <c r="C675" s="2"/>
      <c r="D675" s="2"/>
      <c r="G675" s="2"/>
      <c r="H675" s="2"/>
      <c r="K675" s="2"/>
      <c r="L675" s="2"/>
      <c r="O675" s="2"/>
      <c r="P675" s="2"/>
      <c r="S675" s="2"/>
      <c r="T675" s="2"/>
      <c r="W675" s="2"/>
      <c r="X675" s="2"/>
      <c r="AA675" s="2"/>
      <c r="AB675" s="2"/>
      <c r="AE675" s="2"/>
      <c r="AF675" s="2"/>
      <c r="AI675" s="2"/>
      <c r="AJ675" s="2"/>
      <c r="AM675" s="2"/>
      <c r="AN675" s="2"/>
      <c r="AQ675" s="2"/>
      <c r="AR675" s="2"/>
      <c r="AU675" s="2"/>
      <c r="AV675" s="2"/>
      <c r="AY675" s="2"/>
      <c r="AZ675" s="2"/>
      <c r="BC675" s="2"/>
      <c r="BD675" s="2"/>
      <c r="BG675" s="1"/>
      <c r="BH675" s="1"/>
      <c r="BI675" s="1"/>
      <c r="BJ675" s="1"/>
    </row>
    <row r="676" spans="1:62" ht="27" customHeight="1" thickBot="1" x14ac:dyDescent="0.25">
      <c r="A676" s="14" t="s">
        <v>7</v>
      </c>
      <c r="B676" s="15" t="s">
        <v>8</v>
      </c>
      <c r="C676" s="15" t="s">
        <v>17</v>
      </c>
      <c r="D676" s="15" t="s">
        <v>11</v>
      </c>
      <c r="E676" s="15"/>
      <c r="F676" s="15"/>
      <c r="G676" s="15" t="s">
        <v>18</v>
      </c>
      <c r="H676" s="15" t="s">
        <v>11</v>
      </c>
      <c r="I676" s="15"/>
      <c r="J676" s="15"/>
      <c r="K676" s="15" t="s">
        <v>19</v>
      </c>
      <c r="L676" s="15" t="s">
        <v>11</v>
      </c>
      <c r="M676" s="15"/>
      <c r="N676" s="15"/>
      <c r="O676" s="15" t="s">
        <v>20</v>
      </c>
      <c r="P676" s="15" t="s">
        <v>11</v>
      </c>
      <c r="Q676" s="15"/>
      <c r="R676" s="15"/>
      <c r="S676" s="15" t="s">
        <v>21</v>
      </c>
      <c r="T676" s="15" t="s">
        <v>11</v>
      </c>
      <c r="U676" s="15"/>
      <c r="V676" s="15"/>
      <c r="W676" s="15" t="s">
        <v>22</v>
      </c>
      <c r="X676" s="15" t="s">
        <v>11</v>
      </c>
      <c r="Y676" s="15"/>
      <c r="Z676" s="15"/>
      <c r="AA676" s="15" t="s">
        <v>23</v>
      </c>
      <c r="AB676" s="15" t="s">
        <v>11</v>
      </c>
      <c r="AC676" s="15"/>
      <c r="AD676" s="15"/>
      <c r="AE676" s="15" t="s">
        <v>24</v>
      </c>
      <c r="AF676" s="15" t="s">
        <v>11</v>
      </c>
      <c r="AG676" s="15"/>
      <c r="AH676" s="15"/>
      <c r="AI676" s="15" t="s">
        <v>25</v>
      </c>
      <c r="AJ676" s="15" t="s">
        <v>11</v>
      </c>
      <c r="AK676" s="15"/>
      <c r="AL676" s="15"/>
      <c r="AM676" s="15" t="s">
        <v>26</v>
      </c>
      <c r="AN676" s="15" t="s">
        <v>11</v>
      </c>
      <c r="AO676" s="15"/>
      <c r="AP676" s="15"/>
      <c r="AQ676" s="15" t="s">
        <v>27</v>
      </c>
      <c r="AR676" s="15" t="s">
        <v>11</v>
      </c>
      <c r="AS676" s="15"/>
      <c r="AT676" s="15"/>
      <c r="AU676" s="15" t="s">
        <v>28</v>
      </c>
      <c r="AV676" s="15" t="s">
        <v>11</v>
      </c>
      <c r="AW676" s="15"/>
      <c r="AX676" s="15"/>
      <c r="AY676" s="15" t="s">
        <v>17</v>
      </c>
      <c r="AZ676" s="15" t="s">
        <v>11</v>
      </c>
      <c r="BA676" s="15"/>
      <c r="BB676" s="15"/>
      <c r="BC676" s="15" t="s">
        <v>18</v>
      </c>
      <c r="BD676" s="15" t="s">
        <v>11</v>
      </c>
      <c r="BE676" s="15"/>
      <c r="BF676" s="15"/>
      <c r="BG676" s="16" t="s">
        <v>9</v>
      </c>
      <c r="BH676" s="17"/>
      <c r="BI676" s="17"/>
      <c r="BJ676" s="18" t="s">
        <v>10</v>
      </c>
    </row>
    <row r="677" spans="1:62" ht="15.75" customHeight="1" thickBot="1" x14ac:dyDescent="0.25">
      <c r="A677" s="19" t="s">
        <v>29</v>
      </c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20"/>
      <c r="BH677" s="21"/>
      <c r="BI677" s="21"/>
      <c r="BJ677" s="22"/>
    </row>
    <row r="678" spans="1:62" x14ac:dyDescent="0.2">
      <c r="A678" s="23"/>
      <c r="B678" s="24"/>
      <c r="C678" s="25">
        <v>45059.32</v>
      </c>
      <c r="D678" s="25"/>
      <c r="E678" s="25">
        <v>30674.35</v>
      </c>
      <c r="F678" s="25"/>
      <c r="G678" s="25">
        <v>49101.8</v>
      </c>
      <c r="H678" s="25"/>
      <c r="I678" s="25">
        <v>39195</v>
      </c>
      <c r="J678" s="25"/>
      <c r="K678" s="25">
        <v>49101.8</v>
      </c>
      <c r="L678" s="25"/>
      <c r="M678" s="25">
        <v>39195</v>
      </c>
      <c r="N678" s="25"/>
      <c r="O678" s="25">
        <v>47312.76</v>
      </c>
      <c r="P678" s="25"/>
      <c r="Q678" s="25">
        <v>33850.230000000003</v>
      </c>
      <c r="R678" s="25"/>
      <c r="S678" s="25">
        <v>46892.62</v>
      </c>
      <c r="T678" s="25"/>
      <c r="U678" s="25">
        <v>37413.410000000003</v>
      </c>
      <c r="V678" s="25"/>
      <c r="W678" s="25">
        <v>123150.46</v>
      </c>
      <c r="X678" s="25"/>
      <c r="Y678" s="25">
        <v>44005.9</v>
      </c>
      <c r="Z678" s="25"/>
      <c r="AA678" s="25">
        <v>26886.35</v>
      </c>
      <c r="AB678" s="25"/>
      <c r="AC678" s="25">
        <v>21472.17</v>
      </c>
      <c r="AD678" s="25"/>
      <c r="AE678" s="25">
        <v>102612.95</v>
      </c>
      <c r="AF678" s="25"/>
      <c r="AG678" s="25">
        <v>41155</v>
      </c>
      <c r="AH678" s="25"/>
      <c r="AI678" s="25">
        <v>50716.76</v>
      </c>
      <c r="AJ678" s="25"/>
      <c r="AK678" s="25">
        <v>29930.91</v>
      </c>
      <c r="AL678" s="25"/>
      <c r="AM678" s="25">
        <v>51532.2</v>
      </c>
      <c r="AN678" s="25"/>
      <c r="AO678" s="25">
        <v>41155</v>
      </c>
      <c r="AP678" s="25"/>
      <c r="AQ678" s="25">
        <v>50281.72</v>
      </c>
      <c r="AR678" s="25"/>
      <c r="AS678" s="25">
        <v>24693</v>
      </c>
      <c r="AT678" s="25"/>
      <c r="AU678" s="25">
        <v>55896.72</v>
      </c>
      <c r="AV678" s="25"/>
      <c r="AW678" s="25">
        <v>32208.26</v>
      </c>
      <c r="AX678" s="25"/>
      <c r="AY678" s="25">
        <v>26517.439999999999</v>
      </c>
      <c r="AZ678" s="25"/>
      <c r="BA678" s="25">
        <v>24693</v>
      </c>
      <c r="BB678" s="25"/>
      <c r="BC678" s="25">
        <v>87773.45</v>
      </c>
      <c r="BD678" s="25"/>
      <c r="BE678" s="25">
        <v>74654.5</v>
      </c>
      <c r="BF678" s="25"/>
      <c r="BG678" s="26">
        <v>812836.35</v>
      </c>
      <c r="BH678" s="27"/>
      <c r="BI678" s="28"/>
      <c r="BJ678" s="29"/>
    </row>
    <row r="679" spans="1:62" hidden="1" x14ac:dyDescent="0.2">
      <c r="A679" s="30"/>
      <c r="B679" s="31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  <c r="AG679" s="32"/>
      <c r="AH679" s="32"/>
      <c r="AI679" s="32"/>
      <c r="AJ679" s="32"/>
      <c r="AK679" s="32"/>
      <c r="AL679" s="32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3"/>
      <c r="BH679" s="34"/>
      <c r="BI679" s="35"/>
      <c r="BJ679" s="36"/>
    </row>
    <row r="680" spans="1:62" ht="13.5" hidden="1" thickBot="1" x14ac:dyDescent="0.25">
      <c r="A680" s="30"/>
      <c r="B680" s="31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  <c r="AG680" s="32"/>
      <c r="AH680" s="32"/>
      <c r="AI680" s="32"/>
      <c r="AJ680" s="32"/>
      <c r="AK680" s="32"/>
      <c r="AL680" s="32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3"/>
      <c r="BH680" s="34"/>
      <c r="BI680" s="35"/>
      <c r="BJ680" s="36"/>
    </row>
    <row r="681" spans="1:62" ht="13.5" customHeight="1" thickBot="1" x14ac:dyDescent="0.25">
      <c r="A681" s="44"/>
      <c r="B681" s="45"/>
      <c r="C681" s="46" t="str">
        <f xml:space="preserve"> IF(ISBLANK($A$3),"", CONCATENATE(TEXT(#REF!/$B$3,"0,00"), " ", $A$3))</f>
        <v/>
      </c>
      <c r="D681" s="46"/>
      <c r="E681" s="46"/>
      <c r="F681" s="47"/>
      <c r="G681" s="46" t="str">
        <f xml:space="preserve"> IF(ISBLANK($A$3),"", CONCATENATE(TEXT(#REF!/$B$3,"0,00"), " ", $A$3))</f>
        <v/>
      </c>
      <c r="H681" s="46"/>
      <c r="I681" s="46"/>
      <c r="J681" s="47"/>
      <c r="K681" s="46" t="str">
        <f xml:space="preserve"> IF(ISBLANK($A$3),"", CONCATENATE(TEXT(#REF!/$B$3,"0,00"), " ", $A$3))</f>
        <v/>
      </c>
      <c r="L681" s="46"/>
      <c r="M681" s="46"/>
      <c r="N681" s="47"/>
      <c r="O681" s="46" t="str">
        <f xml:space="preserve"> IF(ISBLANK($A$3),"", CONCATENATE(TEXT(#REF!/$B$3,"0,00"), " ", $A$3))</f>
        <v/>
      </c>
      <c r="P681" s="46"/>
      <c r="Q681" s="46"/>
      <c r="R681" s="47"/>
      <c r="S681" s="46" t="str">
        <f xml:space="preserve"> IF(ISBLANK($A$3),"", CONCATENATE(TEXT(#REF!/$B$3,"0,00"), " ", $A$3))</f>
        <v/>
      </c>
      <c r="T681" s="46"/>
      <c r="U681" s="46"/>
      <c r="V681" s="47"/>
      <c r="W681" s="46" t="str">
        <f xml:space="preserve"> IF(ISBLANK($A$3),"", CONCATENATE(TEXT(#REF!/$B$3,"0,00"), " ", $A$3))</f>
        <v/>
      </c>
      <c r="X681" s="46"/>
      <c r="Y681" s="46"/>
      <c r="Z681" s="47"/>
      <c r="AA681" s="46" t="str">
        <f xml:space="preserve"> IF(ISBLANK($A$3),"", CONCATENATE(TEXT(#REF!/$B$3,"0,00"), " ", $A$3))</f>
        <v/>
      </c>
      <c r="AB681" s="46"/>
      <c r="AC681" s="46"/>
      <c r="AD681" s="47"/>
      <c r="AE681" s="46" t="str">
        <f xml:space="preserve"> IF(ISBLANK($A$3),"", CONCATENATE(TEXT(#REF!/$B$3,"0,00"), " ", $A$3))</f>
        <v/>
      </c>
      <c r="AF681" s="46"/>
      <c r="AG681" s="46"/>
      <c r="AH681" s="47"/>
      <c r="AI681" s="46" t="str">
        <f xml:space="preserve"> IF(ISBLANK($A$3),"", CONCATENATE(TEXT(#REF!/$B$3,"0,00"), " ", $A$3))</f>
        <v/>
      </c>
      <c r="AJ681" s="46"/>
      <c r="AK681" s="46"/>
      <c r="AL681" s="47"/>
      <c r="AM681" s="46" t="str">
        <f xml:space="preserve"> IF(ISBLANK($A$3),"", CONCATENATE(TEXT(#REF!/$B$3,"0,00"), " ", $A$3))</f>
        <v/>
      </c>
      <c r="AN681" s="46"/>
      <c r="AO681" s="46"/>
      <c r="AP681" s="47"/>
      <c r="AQ681" s="46" t="str">
        <f xml:space="preserve"> IF(ISBLANK($A$3),"", CONCATENATE(TEXT(#REF!/$B$3,"0,00"), " ", $A$3))</f>
        <v/>
      </c>
      <c r="AR681" s="46"/>
      <c r="AS681" s="46"/>
      <c r="AT681" s="47"/>
      <c r="AU681" s="46" t="str">
        <f xml:space="preserve"> IF(ISBLANK($A$3),"", CONCATENATE(TEXT(#REF!/$B$3,"0,00"), " ", $A$3))</f>
        <v/>
      </c>
      <c r="AV681" s="46"/>
      <c r="AW681" s="46"/>
      <c r="AX681" s="47"/>
      <c r="AY681" s="46" t="str">
        <f xml:space="preserve"> IF(ISBLANK($A$3),"", CONCATENATE(TEXT(#REF!/$B$3,"0,00"), " ", $A$3))</f>
        <v/>
      </c>
      <c r="AZ681" s="46"/>
      <c r="BA681" s="46"/>
      <c r="BB681" s="47"/>
      <c r="BC681" s="46" t="str">
        <f xml:space="preserve"> IF(ISBLANK($A$3),"", CONCATENATE(TEXT(#REF!/$B$3,"0,00"), " ", $A$3))</f>
        <v/>
      </c>
      <c r="BD681" s="46"/>
      <c r="BE681" s="46"/>
      <c r="BF681" s="47"/>
      <c r="BG681" s="48" t="str">
        <f xml:space="preserve"> IF(ISBLANK($A$3),"", CONCATENATE(TEXT(#REF!/$B$3,"0,00"), " ", $A$3))</f>
        <v/>
      </c>
      <c r="BH681" s="35"/>
      <c r="BI681" s="35"/>
      <c r="BJ681" s="49"/>
    </row>
    <row r="682" spans="1:62" ht="13.5" customHeight="1" thickBot="1" x14ac:dyDescent="0.25">
      <c r="A682" s="1"/>
      <c r="B682" s="1"/>
      <c r="C682" s="2"/>
      <c r="D682" s="2"/>
      <c r="G682" s="2"/>
      <c r="H682" s="2"/>
      <c r="K682" s="2"/>
      <c r="L682" s="2"/>
      <c r="O682" s="2"/>
      <c r="P682" s="2"/>
      <c r="S682" s="2"/>
      <c r="T682" s="2"/>
      <c r="W682" s="2"/>
      <c r="X682" s="2"/>
      <c r="AA682" s="2"/>
      <c r="AB682" s="2"/>
      <c r="AE682" s="2"/>
      <c r="AF682" s="2"/>
      <c r="AI682" s="2"/>
      <c r="AJ682" s="2"/>
      <c r="AM682" s="2"/>
      <c r="AN682" s="2"/>
      <c r="AQ682" s="2"/>
      <c r="AR682" s="2"/>
      <c r="AU682" s="2"/>
      <c r="AV682" s="2"/>
      <c r="AY682" s="2"/>
      <c r="AZ682" s="2"/>
      <c r="BC682" s="2"/>
      <c r="BD682" s="2"/>
      <c r="BG682" s="1"/>
      <c r="BH682" s="1"/>
      <c r="BI682" s="1"/>
      <c r="BJ682" s="1"/>
    </row>
    <row r="683" spans="1:62" ht="27" customHeight="1" thickBot="1" x14ac:dyDescent="0.25">
      <c r="A683" s="14" t="s">
        <v>7</v>
      </c>
      <c r="B683" s="15" t="s">
        <v>8</v>
      </c>
      <c r="C683" s="15" t="s">
        <v>17</v>
      </c>
      <c r="D683" s="15" t="s">
        <v>11</v>
      </c>
      <c r="E683" s="15"/>
      <c r="F683" s="15"/>
      <c r="G683" s="15" t="s">
        <v>18</v>
      </c>
      <c r="H683" s="15" t="s">
        <v>11</v>
      </c>
      <c r="I683" s="15"/>
      <c r="J683" s="15"/>
      <c r="K683" s="15" t="s">
        <v>19</v>
      </c>
      <c r="L683" s="15" t="s">
        <v>11</v>
      </c>
      <c r="M683" s="15"/>
      <c r="N683" s="15"/>
      <c r="O683" s="15" t="s">
        <v>20</v>
      </c>
      <c r="P683" s="15" t="s">
        <v>11</v>
      </c>
      <c r="Q683" s="15"/>
      <c r="R683" s="15"/>
      <c r="S683" s="15" t="s">
        <v>21</v>
      </c>
      <c r="T683" s="15" t="s">
        <v>11</v>
      </c>
      <c r="U683" s="15"/>
      <c r="V683" s="15"/>
      <c r="W683" s="15" t="s">
        <v>22</v>
      </c>
      <c r="X683" s="15" t="s">
        <v>11</v>
      </c>
      <c r="Y683" s="15"/>
      <c r="Z683" s="15"/>
      <c r="AA683" s="15" t="s">
        <v>23</v>
      </c>
      <c r="AB683" s="15" t="s">
        <v>11</v>
      </c>
      <c r="AC683" s="15"/>
      <c r="AD683" s="15"/>
      <c r="AE683" s="15" t="s">
        <v>24</v>
      </c>
      <c r="AF683" s="15" t="s">
        <v>11</v>
      </c>
      <c r="AG683" s="15"/>
      <c r="AH683" s="15"/>
      <c r="AI683" s="15" t="s">
        <v>25</v>
      </c>
      <c r="AJ683" s="15" t="s">
        <v>11</v>
      </c>
      <c r="AK683" s="15"/>
      <c r="AL683" s="15"/>
      <c r="AM683" s="15" t="s">
        <v>26</v>
      </c>
      <c r="AN683" s="15" t="s">
        <v>11</v>
      </c>
      <c r="AO683" s="15"/>
      <c r="AP683" s="15"/>
      <c r="AQ683" s="15" t="s">
        <v>27</v>
      </c>
      <c r="AR683" s="15" t="s">
        <v>11</v>
      </c>
      <c r="AS683" s="15"/>
      <c r="AT683" s="15"/>
      <c r="AU683" s="15" t="s">
        <v>28</v>
      </c>
      <c r="AV683" s="15" t="s">
        <v>11</v>
      </c>
      <c r="AW683" s="15"/>
      <c r="AX683" s="15"/>
      <c r="AY683" s="15" t="s">
        <v>17</v>
      </c>
      <c r="AZ683" s="15" t="s">
        <v>11</v>
      </c>
      <c r="BA683" s="15"/>
      <c r="BB683" s="15"/>
      <c r="BC683" s="15" t="s">
        <v>18</v>
      </c>
      <c r="BD683" s="15" t="s">
        <v>11</v>
      </c>
      <c r="BE683" s="15"/>
      <c r="BF683" s="15"/>
      <c r="BG683" s="16" t="s">
        <v>9</v>
      </c>
      <c r="BH683" s="17"/>
      <c r="BI683" s="17"/>
      <c r="BJ683" s="18" t="s">
        <v>10</v>
      </c>
    </row>
    <row r="684" spans="1:62" ht="15.75" customHeight="1" thickBot="1" x14ac:dyDescent="0.25">
      <c r="A684" s="19" t="s">
        <v>30</v>
      </c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20"/>
      <c r="BH684" s="21"/>
      <c r="BI684" s="21"/>
      <c r="BJ684" s="22"/>
    </row>
    <row r="685" spans="1:62" ht="12.75" customHeight="1" x14ac:dyDescent="0.2">
      <c r="A685" s="37" t="s">
        <v>336</v>
      </c>
      <c r="B685" s="38"/>
      <c r="C685" s="25">
        <v>45059.32</v>
      </c>
      <c r="D685" s="25"/>
      <c r="E685" s="25">
        <v>30674.35</v>
      </c>
      <c r="F685" s="25"/>
      <c r="G685" s="25">
        <v>49101.8</v>
      </c>
      <c r="H685" s="25"/>
      <c r="I685" s="25">
        <v>39195</v>
      </c>
      <c r="J685" s="25"/>
      <c r="K685" s="25">
        <v>49101.8</v>
      </c>
      <c r="L685" s="25"/>
      <c r="M685" s="25">
        <v>39195</v>
      </c>
      <c r="N685" s="25"/>
      <c r="O685" s="25">
        <v>47312.76</v>
      </c>
      <c r="P685" s="25"/>
      <c r="Q685" s="25">
        <v>33850.230000000003</v>
      </c>
      <c r="R685" s="25"/>
      <c r="S685" s="25">
        <v>46892.62</v>
      </c>
      <c r="T685" s="25"/>
      <c r="U685" s="25">
        <v>37413.410000000003</v>
      </c>
      <c r="V685" s="25"/>
      <c r="W685" s="25">
        <v>123150.46</v>
      </c>
      <c r="X685" s="25"/>
      <c r="Y685" s="25">
        <v>44005.9</v>
      </c>
      <c r="Z685" s="25"/>
      <c r="AA685" s="25">
        <v>26886.35</v>
      </c>
      <c r="AB685" s="25"/>
      <c r="AC685" s="25">
        <v>21472.17</v>
      </c>
      <c r="AD685" s="25"/>
      <c r="AE685" s="25">
        <v>102612.95</v>
      </c>
      <c r="AF685" s="25"/>
      <c r="AG685" s="25">
        <v>41155</v>
      </c>
      <c r="AH685" s="25"/>
      <c r="AI685" s="25">
        <v>50716.76</v>
      </c>
      <c r="AJ685" s="25"/>
      <c r="AK685" s="25">
        <v>29930.91</v>
      </c>
      <c r="AL685" s="25"/>
      <c r="AM685" s="25">
        <v>51532.2</v>
      </c>
      <c r="AN685" s="25"/>
      <c r="AO685" s="25">
        <v>41155</v>
      </c>
      <c r="AP685" s="25"/>
      <c r="AQ685" s="25">
        <v>50281.72</v>
      </c>
      <c r="AR685" s="25"/>
      <c r="AS685" s="25">
        <v>24693</v>
      </c>
      <c r="AT685" s="25"/>
      <c r="AU685" s="25">
        <v>55896.72</v>
      </c>
      <c r="AV685" s="25"/>
      <c r="AW685" s="25">
        <v>32208.26</v>
      </c>
      <c r="AX685" s="25"/>
      <c r="AY685" s="25">
        <v>26517.439999999999</v>
      </c>
      <c r="AZ685" s="25"/>
      <c r="BA685" s="25">
        <v>24693</v>
      </c>
      <c r="BB685" s="25"/>
      <c r="BC685" s="25">
        <v>87773.45</v>
      </c>
      <c r="BD685" s="25"/>
      <c r="BE685" s="25">
        <v>74654.5</v>
      </c>
      <c r="BF685" s="25"/>
      <c r="BG685" s="26">
        <v>812836.35</v>
      </c>
      <c r="BH685" s="35"/>
      <c r="BI685" s="35"/>
      <c r="BJ685" s="42"/>
    </row>
    <row r="686" spans="1:62" ht="13.5" customHeight="1" thickBot="1" x14ac:dyDescent="0.25">
      <c r="A686" s="53"/>
      <c r="B686" s="45"/>
      <c r="C686" s="46" t="str">
        <f xml:space="preserve"> IF(ISBLANK($A$3),"", CONCATENATE(TEXT(C685/$B$3,"0,00"), " ", $A$3))</f>
        <v/>
      </c>
      <c r="D686" s="46"/>
      <c r="E686" s="46"/>
      <c r="F686" s="47"/>
      <c r="G686" s="46" t="str">
        <f xml:space="preserve"> IF(ISBLANK($A$3),"", CONCATENATE(TEXT(G685/$B$3,"0,00"), " ", $A$3))</f>
        <v/>
      </c>
      <c r="H686" s="46"/>
      <c r="I686" s="46"/>
      <c r="J686" s="47"/>
      <c r="K686" s="46" t="str">
        <f xml:space="preserve"> IF(ISBLANK($A$3),"", CONCATENATE(TEXT(K685/$B$3,"0,00"), " ", $A$3))</f>
        <v/>
      </c>
      <c r="L686" s="46"/>
      <c r="M686" s="46"/>
      <c r="N686" s="47"/>
      <c r="O686" s="46" t="str">
        <f xml:space="preserve"> IF(ISBLANK($A$3),"", CONCATENATE(TEXT(O685/$B$3,"0,00"), " ", $A$3))</f>
        <v/>
      </c>
      <c r="P686" s="46"/>
      <c r="Q686" s="46"/>
      <c r="R686" s="47"/>
      <c r="S686" s="46" t="str">
        <f xml:space="preserve"> IF(ISBLANK($A$3),"", CONCATENATE(TEXT(S685/$B$3,"0,00"), " ", $A$3))</f>
        <v/>
      </c>
      <c r="T686" s="46"/>
      <c r="U686" s="46"/>
      <c r="V686" s="47"/>
      <c r="W686" s="46" t="str">
        <f xml:space="preserve"> IF(ISBLANK($A$3),"", CONCATENATE(TEXT(W685/$B$3,"0,00"), " ", $A$3))</f>
        <v/>
      </c>
      <c r="X686" s="46"/>
      <c r="Y686" s="46"/>
      <c r="Z686" s="47"/>
      <c r="AA686" s="46" t="str">
        <f xml:space="preserve"> IF(ISBLANK($A$3),"", CONCATENATE(TEXT(AA685/$B$3,"0,00"), " ", $A$3))</f>
        <v/>
      </c>
      <c r="AB686" s="46"/>
      <c r="AC686" s="46"/>
      <c r="AD686" s="47"/>
      <c r="AE686" s="46" t="str">
        <f xml:space="preserve"> IF(ISBLANK($A$3),"", CONCATENATE(TEXT(AE685/$B$3,"0,00"), " ", $A$3))</f>
        <v/>
      </c>
      <c r="AF686" s="46"/>
      <c r="AG686" s="46"/>
      <c r="AH686" s="47"/>
      <c r="AI686" s="46" t="str">
        <f xml:space="preserve"> IF(ISBLANK($A$3),"", CONCATENATE(TEXT(AI685/$B$3,"0,00"), " ", $A$3))</f>
        <v/>
      </c>
      <c r="AJ686" s="46"/>
      <c r="AK686" s="46"/>
      <c r="AL686" s="47"/>
      <c r="AM686" s="46" t="str">
        <f xml:space="preserve"> IF(ISBLANK($A$3),"", CONCATENATE(TEXT(AM685/$B$3,"0,00"), " ", $A$3))</f>
        <v/>
      </c>
      <c r="AN686" s="46"/>
      <c r="AO686" s="46"/>
      <c r="AP686" s="47"/>
      <c r="AQ686" s="46" t="str">
        <f xml:space="preserve"> IF(ISBLANK($A$3),"", CONCATENATE(TEXT(AQ685/$B$3,"0,00"), " ", $A$3))</f>
        <v/>
      </c>
      <c r="AR686" s="46"/>
      <c r="AS686" s="46"/>
      <c r="AT686" s="47"/>
      <c r="AU686" s="46" t="str">
        <f xml:space="preserve"> IF(ISBLANK($A$3),"", CONCATENATE(TEXT(AU685/$B$3,"0,00"), " ", $A$3))</f>
        <v/>
      </c>
      <c r="AV686" s="46"/>
      <c r="AW686" s="46"/>
      <c r="AX686" s="47"/>
      <c r="AY686" s="46" t="str">
        <f xml:space="preserve"> IF(ISBLANK($A$3),"", CONCATENATE(TEXT(AY685/$B$3,"0,00"), " ", $A$3))</f>
        <v/>
      </c>
      <c r="AZ686" s="46"/>
      <c r="BA686" s="46"/>
      <c r="BB686" s="47"/>
      <c r="BC686" s="46" t="str">
        <f xml:space="preserve"> IF(ISBLANK($A$3),"", CONCATENATE(TEXT(BC685/$B$3,"0,00"), " ", $A$3))</f>
        <v/>
      </c>
      <c r="BD686" s="46"/>
      <c r="BE686" s="46"/>
      <c r="BF686" s="47"/>
      <c r="BG686" s="48" t="str">
        <f xml:space="preserve"> IF(ISBLANK($A$3),"", CONCATENATE(TEXT(BG685/$B$3,"0,00"), " ", $A$3))</f>
        <v/>
      </c>
      <c r="BH686" s="35"/>
      <c r="BI686" s="35"/>
      <c r="BJ686" s="49"/>
    </row>
    <row r="687" spans="1:62" ht="12.75" customHeight="1" x14ac:dyDescent="0.2">
      <c r="A687" s="50" t="str">
        <f>CHAR(160)</f>
        <v> </v>
      </c>
      <c r="B687" s="50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35"/>
      <c r="BI687" s="35"/>
      <c r="BJ687" s="35"/>
    </row>
    <row r="688" spans="1:62" ht="12.75" customHeight="1" x14ac:dyDescent="0.2">
      <c r="A688" s="1"/>
      <c r="B688" s="4"/>
      <c r="C688" s="4"/>
      <c r="D688" s="4"/>
      <c r="G688" s="5"/>
      <c r="H688" s="5"/>
      <c r="I688" s="5"/>
      <c r="J688" s="1"/>
      <c r="M688" s="1"/>
    </row>
    <row r="689" spans="1:62" ht="15" customHeight="1" x14ac:dyDescent="0.25">
      <c r="A689" s="4"/>
      <c r="B689" s="7" t="s">
        <v>237</v>
      </c>
      <c r="C689" s="1"/>
      <c r="D689" s="1"/>
      <c r="G689" s="1"/>
      <c r="H689" s="1"/>
      <c r="I689" s="1"/>
      <c r="J689" s="1"/>
      <c r="M689" s="1"/>
      <c r="P689" s="8"/>
    </row>
    <row r="690" spans="1:62" ht="8.25" customHeight="1" x14ac:dyDescent="0.25">
      <c r="A690" s="4"/>
      <c r="B690" s="7"/>
      <c r="C690" s="1"/>
      <c r="D690" s="1"/>
      <c r="G690" s="1"/>
      <c r="H690" s="1"/>
      <c r="I690" s="1"/>
      <c r="J690" s="1"/>
      <c r="M690" s="1"/>
      <c r="P690" s="8"/>
    </row>
    <row r="691" spans="1:62" ht="12.75" customHeight="1" x14ac:dyDescent="0.2">
      <c r="A691" s="9" t="s">
        <v>238</v>
      </c>
      <c r="Q691" s="9"/>
      <c r="R691" s="9"/>
      <c r="S691" s="9"/>
    </row>
    <row r="692" spans="1:62" ht="12.75" customHeight="1" x14ac:dyDescent="0.2">
      <c r="A692" s="1" t="s">
        <v>13</v>
      </c>
      <c r="B692" s="10"/>
      <c r="C692" s="1"/>
      <c r="D692" s="1"/>
      <c r="G692" s="5"/>
      <c r="H692" s="5"/>
      <c r="I692" s="5"/>
      <c r="J692" s="1" t="s">
        <v>1</v>
      </c>
      <c r="M692" s="1"/>
      <c r="P692" s="11" t="s">
        <v>87</v>
      </c>
    </row>
    <row r="693" spans="1:62" ht="12.75" customHeight="1" x14ac:dyDescent="0.2">
      <c r="A693" s="10" t="s">
        <v>88</v>
      </c>
      <c r="B693" s="1"/>
      <c r="C693" s="1"/>
      <c r="D693" s="1"/>
      <c r="G693" s="5"/>
      <c r="H693" s="5"/>
      <c r="I693" s="5"/>
      <c r="J693" s="1" t="s">
        <v>2</v>
      </c>
      <c r="M693" s="1"/>
      <c r="P693" s="12"/>
    </row>
    <row r="694" spans="1:62" ht="12.75" customHeight="1" x14ac:dyDescent="0.2">
      <c r="A694" s="1" t="s">
        <v>3</v>
      </c>
      <c r="B694" s="10" t="s">
        <v>16</v>
      </c>
      <c r="C694" s="1"/>
      <c r="D694" s="1"/>
      <c r="G694" s="5"/>
      <c r="H694" s="5"/>
      <c r="I694" s="5"/>
      <c r="J694" s="1" t="s">
        <v>4</v>
      </c>
      <c r="M694" s="1"/>
      <c r="P694" s="12">
        <v>44986</v>
      </c>
    </row>
    <row r="695" spans="1:62" ht="12.75" customHeight="1" x14ac:dyDescent="0.2">
      <c r="A695" s="1" t="s">
        <v>5</v>
      </c>
      <c r="B695" s="13">
        <v>0</v>
      </c>
      <c r="C695" s="1"/>
      <c r="D695" s="1"/>
      <c r="G695" s="5"/>
      <c r="H695" s="5"/>
      <c r="I695" s="5"/>
      <c r="J695" s="1" t="s">
        <v>6</v>
      </c>
      <c r="M695" s="1"/>
      <c r="P695" s="12"/>
    </row>
    <row r="696" spans="1:62" ht="12.75" customHeight="1" x14ac:dyDescent="0.2">
      <c r="A696" s="4"/>
      <c r="B696" s="4"/>
      <c r="C696" s="1"/>
      <c r="D696" s="1"/>
      <c r="G696" s="5"/>
      <c r="H696" s="5"/>
      <c r="I696" s="5"/>
      <c r="J696" s="1"/>
      <c r="M696" s="1"/>
    </row>
    <row r="697" spans="1:62" ht="13.5" customHeight="1" thickBot="1" x14ac:dyDescent="0.25">
      <c r="A697" s="1"/>
      <c r="B697" s="1"/>
      <c r="C697" s="2"/>
      <c r="D697" s="2"/>
      <c r="G697" s="2"/>
      <c r="H697" s="2"/>
      <c r="K697" s="2"/>
      <c r="L697" s="2"/>
      <c r="O697" s="2"/>
      <c r="P697" s="2"/>
      <c r="S697" s="2"/>
      <c r="T697" s="2"/>
      <c r="W697" s="2"/>
      <c r="X697" s="2"/>
      <c r="AA697" s="2"/>
      <c r="AB697" s="2"/>
      <c r="AE697" s="2"/>
      <c r="AF697" s="2"/>
      <c r="AI697" s="2"/>
      <c r="AJ697" s="2"/>
      <c r="AM697" s="2"/>
      <c r="AN697" s="2"/>
      <c r="AQ697" s="2"/>
      <c r="AR697" s="2"/>
      <c r="AU697" s="2"/>
      <c r="AV697" s="2"/>
      <c r="AY697" s="2"/>
      <c r="AZ697" s="2"/>
      <c r="BC697" s="2"/>
      <c r="BD697" s="2"/>
      <c r="BG697" s="1"/>
      <c r="BH697" s="1"/>
      <c r="BI697" s="1"/>
      <c r="BJ697" s="1"/>
    </row>
    <row r="698" spans="1:62" ht="27" customHeight="1" thickBot="1" x14ac:dyDescent="0.25">
      <c r="A698" s="14" t="s">
        <v>7</v>
      </c>
      <c r="B698" s="15" t="s">
        <v>8</v>
      </c>
      <c r="C698" s="15" t="s">
        <v>17</v>
      </c>
      <c r="D698" s="15" t="s">
        <v>11</v>
      </c>
      <c r="E698" s="15"/>
      <c r="F698" s="15"/>
      <c r="G698" s="15" t="s">
        <v>18</v>
      </c>
      <c r="H698" s="15" t="s">
        <v>11</v>
      </c>
      <c r="I698" s="15"/>
      <c r="J698" s="15"/>
      <c r="K698" s="15" t="s">
        <v>19</v>
      </c>
      <c r="L698" s="15" t="s">
        <v>11</v>
      </c>
      <c r="M698" s="15"/>
      <c r="N698" s="15"/>
      <c r="O698" s="15" t="s">
        <v>20</v>
      </c>
      <c r="P698" s="15" t="s">
        <v>11</v>
      </c>
      <c r="Q698" s="15"/>
      <c r="R698" s="15"/>
      <c r="S698" s="15" t="s">
        <v>21</v>
      </c>
      <c r="T698" s="15" t="s">
        <v>11</v>
      </c>
      <c r="U698" s="15"/>
      <c r="V698" s="15"/>
      <c r="W698" s="15" t="s">
        <v>22</v>
      </c>
      <c r="X698" s="15" t="s">
        <v>11</v>
      </c>
      <c r="Y698" s="15"/>
      <c r="Z698" s="15"/>
      <c r="AA698" s="15" t="s">
        <v>23</v>
      </c>
      <c r="AB698" s="15" t="s">
        <v>11</v>
      </c>
      <c r="AC698" s="15"/>
      <c r="AD698" s="15"/>
      <c r="AE698" s="15" t="s">
        <v>24</v>
      </c>
      <c r="AF698" s="15" t="s">
        <v>11</v>
      </c>
      <c r="AG698" s="15"/>
      <c r="AH698" s="15"/>
      <c r="AI698" s="15" t="s">
        <v>25</v>
      </c>
      <c r="AJ698" s="15" t="s">
        <v>11</v>
      </c>
      <c r="AK698" s="15"/>
      <c r="AL698" s="15"/>
      <c r="AM698" s="15" t="s">
        <v>26</v>
      </c>
      <c r="AN698" s="15" t="s">
        <v>11</v>
      </c>
      <c r="AO698" s="15"/>
      <c r="AP698" s="15"/>
      <c r="AQ698" s="15" t="s">
        <v>27</v>
      </c>
      <c r="AR698" s="15" t="s">
        <v>11</v>
      </c>
      <c r="AS698" s="15"/>
      <c r="AT698" s="15"/>
      <c r="AU698" s="15" t="s">
        <v>28</v>
      </c>
      <c r="AV698" s="15" t="s">
        <v>11</v>
      </c>
      <c r="AW698" s="15"/>
      <c r="AX698" s="15"/>
      <c r="AY698" s="15" t="s">
        <v>17</v>
      </c>
      <c r="AZ698" s="15" t="s">
        <v>11</v>
      </c>
      <c r="BA698" s="15"/>
      <c r="BB698" s="15"/>
      <c r="BC698" s="15" t="s">
        <v>18</v>
      </c>
      <c r="BD698" s="15" t="s">
        <v>11</v>
      </c>
      <c r="BE698" s="15"/>
      <c r="BF698" s="15"/>
      <c r="BG698" s="16" t="s">
        <v>9</v>
      </c>
      <c r="BH698" s="17"/>
      <c r="BI698" s="17"/>
      <c r="BJ698" s="18" t="s">
        <v>10</v>
      </c>
    </row>
    <row r="699" spans="1:62" ht="15.75" customHeight="1" thickBot="1" x14ac:dyDescent="0.25">
      <c r="A699" s="19" t="s">
        <v>29</v>
      </c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20"/>
      <c r="BH699" s="21"/>
      <c r="BI699" s="21"/>
      <c r="BJ699" s="22"/>
    </row>
    <row r="700" spans="1:62" x14ac:dyDescent="0.2">
      <c r="A700" s="23"/>
      <c r="B700" s="24"/>
      <c r="C700" s="25">
        <v>39322.160000000003</v>
      </c>
      <c r="D700" s="25">
        <v>39322.160000000003</v>
      </c>
      <c r="E700" s="25">
        <v>39322.160000000003</v>
      </c>
      <c r="F700" s="25">
        <v>39322.160000000003</v>
      </c>
      <c r="G700" s="25">
        <v>39322.160000000003</v>
      </c>
      <c r="H700" s="25"/>
      <c r="I700" s="25">
        <v>29638</v>
      </c>
      <c r="J700" s="25"/>
      <c r="K700" s="25">
        <v>38121.74</v>
      </c>
      <c r="L700" s="25"/>
      <c r="M700" s="25">
        <v>22581.33</v>
      </c>
      <c r="N700" s="25"/>
      <c r="O700" s="25">
        <v>39322.160000000003</v>
      </c>
      <c r="P700" s="25">
        <v>39322.160000000003</v>
      </c>
      <c r="Q700" s="25">
        <v>39322.160000000003</v>
      </c>
      <c r="R700" s="25">
        <v>39322.160000000003</v>
      </c>
      <c r="S700" s="25">
        <v>39322.160000000003</v>
      </c>
      <c r="T700" s="25"/>
      <c r="U700" s="25">
        <v>29638</v>
      </c>
      <c r="V700" s="25"/>
      <c r="W700" s="25">
        <v>110041.29</v>
      </c>
      <c r="X700" s="25"/>
      <c r="Y700" s="25">
        <v>39127.5</v>
      </c>
      <c r="Z700" s="25"/>
      <c r="AA700" s="25">
        <v>32430.67</v>
      </c>
      <c r="AB700" s="25"/>
      <c r="AC700" s="25">
        <v>19264.310000000001</v>
      </c>
      <c r="AD700" s="25"/>
      <c r="AE700" s="25">
        <v>76617.31</v>
      </c>
      <c r="AF700" s="25"/>
      <c r="AG700" s="25">
        <v>25968</v>
      </c>
      <c r="AH700" s="25"/>
      <c r="AI700" s="25">
        <v>45189.56</v>
      </c>
      <c r="AJ700" s="25"/>
      <c r="AK700" s="25">
        <v>34083</v>
      </c>
      <c r="AL700" s="25"/>
      <c r="AM700" s="25">
        <v>45782.32</v>
      </c>
      <c r="AN700" s="25"/>
      <c r="AO700" s="25">
        <v>34083</v>
      </c>
      <c r="AP700" s="25"/>
      <c r="AQ700" s="25">
        <v>45871.22</v>
      </c>
      <c r="AR700" s="25"/>
      <c r="AS700" s="25">
        <v>34083</v>
      </c>
      <c r="AT700" s="25"/>
      <c r="AU700" s="25">
        <v>55499.8</v>
      </c>
      <c r="AV700" s="25"/>
      <c r="AW700" s="25">
        <v>34083</v>
      </c>
      <c r="AX700" s="25"/>
      <c r="AY700" s="25">
        <v>23513</v>
      </c>
      <c r="AZ700" s="25"/>
      <c r="BA700" s="25">
        <v>20450</v>
      </c>
      <c r="BB700" s="25"/>
      <c r="BC700" s="25">
        <v>71712.2</v>
      </c>
      <c r="BD700" s="25"/>
      <c r="BE700" s="25">
        <v>62730</v>
      </c>
      <c r="BF700" s="25"/>
      <c r="BG700" s="26">
        <v>702067.75</v>
      </c>
      <c r="BH700" s="27"/>
      <c r="BI700" s="28"/>
      <c r="BJ700" s="29"/>
    </row>
    <row r="701" spans="1:62" hidden="1" x14ac:dyDescent="0.2">
      <c r="A701" s="30"/>
      <c r="B701" s="31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  <c r="AB701" s="32"/>
      <c r="AC701" s="32"/>
      <c r="AD701" s="32"/>
      <c r="AE701" s="32"/>
      <c r="AF701" s="32"/>
      <c r="AG701" s="32"/>
      <c r="AH701" s="32"/>
      <c r="AI701" s="32"/>
      <c r="AJ701" s="32"/>
      <c r="AK701" s="32"/>
      <c r="AL701" s="32"/>
      <c r="AM701" s="32"/>
      <c r="AN701" s="32"/>
      <c r="AO701" s="32"/>
      <c r="AP701" s="32"/>
      <c r="AQ701" s="32"/>
      <c r="AR701" s="32"/>
      <c r="AS701" s="32"/>
      <c r="AT701" s="32"/>
      <c r="AU701" s="32"/>
      <c r="AV701" s="32"/>
      <c r="AW701" s="32"/>
      <c r="AX701" s="32"/>
      <c r="AY701" s="32"/>
      <c r="AZ701" s="32"/>
      <c r="BA701" s="32"/>
      <c r="BB701" s="32"/>
      <c r="BC701" s="32"/>
      <c r="BD701" s="32"/>
      <c r="BE701" s="32"/>
      <c r="BF701" s="32"/>
      <c r="BG701" s="33"/>
      <c r="BH701" s="34"/>
      <c r="BI701" s="35"/>
      <c r="BJ701" s="36"/>
    </row>
    <row r="702" spans="1:62" ht="13.5" hidden="1" thickBot="1" x14ac:dyDescent="0.25">
      <c r="A702" s="30"/>
      <c r="B702" s="31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  <c r="AB702" s="32"/>
      <c r="AC702" s="32"/>
      <c r="AD702" s="32"/>
      <c r="AE702" s="32"/>
      <c r="AF702" s="32"/>
      <c r="AG702" s="32"/>
      <c r="AH702" s="32"/>
      <c r="AI702" s="32"/>
      <c r="AJ702" s="32"/>
      <c r="AK702" s="32"/>
      <c r="AL702" s="32"/>
      <c r="AM702" s="32"/>
      <c r="AN702" s="32"/>
      <c r="AO702" s="32"/>
      <c r="AP702" s="32"/>
      <c r="AQ702" s="32"/>
      <c r="AR702" s="32"/>
      <c r="AS702" s="32"/>
      <c r="AT702" s="32"/>
      <c r="AU702" s="32"/>
      <c r="AV702" s="32"/>
      <c r="AW702" s="32"/>
      <c r="AX702" s="32"/>
      <c r="AY702" s="32"/>
      <c r="AZ702" s="32"/>
      <c r="BA702" s="32"/>
      <c r="BB702" s="32"/>
      <c r="BC702" s="32"/>
      <c r="BD702" s="32"/>
      <c r="BE702" s="32"/>
      <c r="BF702" s="32"/>
      <c r="BG702" s="33"/>
      <c r="BH702" s="34"/>
      <c r="BI702" s="35"/>
      <c r="BJ702" s="36"/>
    </row>
    <row r="703" spans="1:62" ht="13.5" customHeight="1" thickBot="1" x14ac:dyDescent="0.25">
      <c r="A703" s="44"/>
      <c r="B703" s="45"/>
      <c r="C703" s="46" t="str">
        <f xml:space="preserve"> IF(ISBLANK($A$3),"", CONCATENATE(TEXT(#REF!/$B$3,"0,00"), " ", $A$3))</f>
        <v/>
      </c>
      <c r="D703" s="46"/>
      <c r="E703" s="46"/>
      <c r="F703" s="47"/>
      <c r="G703" s="46" t="str">
        <f xml:space="preserve"> IF(ISBLANK($A$3),"", CONCATENATE(TEXT(#REF!/$B$3,"0,00"), " ", $A$3))</f>
        <v/>
      </c>
      <c r="H703" s="46"/>
      <c r="I703" s="46"/>
      <c r="J703" s="47"/>
      <c r="K703" s="46" t="str">
        <f xml:space="preserve"> IF(ISBLANK($A$3),"", CONCATENATE(TEXT(#REF!/$B$3,"0,00"), " ", $A$3))</f>
        <v/>
      </c>
      <c r="L703" s="46"/>
      <c r="M703" s="46"/>
      <c r="N703" s="47"/>
      <c r="O703" s="46" t="str">
        <f xml:space="preserve"> IF(ISBLANK($A$3),"", CONCATENATE(TEXT(#REF!/$B$3,"0,00"), " ", $A$3))</f>
        <v/>
      </c>
      <c r="P703" s="46"/>
      <c r="Q703" s="46"/>
      <c r="R703" s="47"/>
      <c r="S703" s="46" t="str">
        <f xml:space="preserve"> IF(ISBLANK($A$3),"", CONCATENATE(TEXT(#REF!/$B$3,"0,00"), " ", $A$3))</f>
        <v/>
      </c>
      <c r="T703" s="46"/>
      <c r="U703" s="46"/>
      <c r="V703" s="47"/>
      <c r="W703" s="46" t="str">
        <f xml:space="preserve"> IF(ISBLANK($A$3),"", CONCATENATE(TEXT(#REF!/$B$3,"0,00"), " ", $A$3))</f>
        <v/>
      </c>
      <c r="X703" s="46"/>
      <c r="Y703" s="46"/>
      <c r="Z703" s="47"/>
      <c r="AA703" s="46" t="str">
        <f xml:space="preserve"> IF(ISBLANK($A$3),"", CONCATENATE(TEXT(#REF!/$B$3,"0,00"), " ", $A$3))</f>
        <v/>
      </c>
      <c r="AB703" s="46"/>
      <c r="AC703" s="46"/>
      <c r="AD703" s="47"/>
      <c r="AE703" s="46" t="str">
        <f xml:space="preserve"> IF(ISBLANK($A$3),"", CONCATENATE(TEXT(#REF!/$B$3,"0,00"), " ", $A$3))</f>
        <v/>
      </c>
      <c r="AF703" s="46"/>
      <c r="AG703" s="46"/>
      <c r="AH703" s="47"/>
      <c r="AI703" s="46" t="str">
        <f xml:space="preserve"> IF(ISBLANK($A$3),"", CONCATENATE(TEXT(#REF!/$B$3,"0,00"), " ", $A$3))</f>
        <v/>
      </c>
      <c r="AJ703" s="46"/>
      <c r="AK703" s="46"/>
      <c r="AL703" s="47"/>
      <c r="AM703" s="46" t="str">
        <f xml:space="preserve"> IF(ISBLANK($A$3),"", CONCATENATE(TEXT(#REF!/$B$3,"0,00"), " ", $A$3))</f>
        <v/>
      </c>
      <c r="AN703" s="46"/>
      <c r="AO703" s="46"/>
      <c r="AP703" s="47"/>
      <c r="AQ703" s="46" t="str">
        <f xml:space="preserve"> IF(ISBLANK($A$3),"", CONCATENATE(TEXT(#REF!/$B$3,"0,00"), " ", $A$3))</f>
        <v/>
      </c>
      <c r="AR703" s="46"/>
      <c r="AS703" s="46"/>
      <c r="AT703" s="47"/>
      <c r="AU703" s="46" t="str">
        <f xml:space="preserve"> IF(ISBLANK($A$3),"", CONCATENATE(TEXT(#REF!/$B$3,"0,00"), " ", $A$3))</f>
        <v/>
      </c>
      <c r="AV703" s="46"/>
      <c r="AW703" s="46"/>
      <c r="AX703" s="47"/>
      <c r="AY703" s="46" t="str">
        <f xml:space="preserve"> IF(ISBLANK($A$3),"", CONCATENATE(TEXT(#REF!/$B$3,"0,00"), " ", $A$3))</f>
        <v/>
      </c>
      <c r="AZ703" s="46"/>
      <c r="BA703" s="46"/>
      <c r="BB703" s="47"/>
      <c r="BC703" s="46" t="str">
        <f xml:space="preserve"> IF(ISBLANK($A$3),"", CONCATENATE(TEXT(#REF!/$B$3,"0,00"), " ", $A$3))</f>
        <v/>
      </c>
      <c r="BD703" s="46"/>
      <c r="BE703" s="46"/>
      <c r="BF703" s="47"/>
      <c r="BG703" s="48" t="str">
        <f xml:space="preserve"> IF(ISBLANK($A$3),"", CONCATENATE(TEXT(#REF!/$B$3,"0,00"), " ", $A$3))</f>
        <v/>
      </c>
      <c r="BH703" s="35"/>
      <c r="BI703" s="35"/>
      <c r="BJ703" s="49"/>
    </row>
    <row r="704" spans="1:62" ht="13.5" customHeight="1" thickBot="1" x14ac:dyDescent="0.25">
      <c r="A704" s="1"/>
      <c r="B704" s="1"/>
      <c r="C704" s="2"/>
      <c r="D704" s="2"/>
      <c r="G704" s="2"/>
      <c r="H704" s="2"/>
      <c r="K704" s="2"/>
      <c r="L704" s="2"/>
      <c r="O704" s="2"/>
      <c r="P704" s="2"/>
      <c r="S704" s="2"/>
      <c r="T704" s="2"/>
      <c r="W704" s="2"/>
      <c r="X704" s="2"/>
      <c r="AA704" s="2"/>
      <c r="AB704" s="2"/>
      <c r="AE704" s="2"/>
      <c r="AF704" s="2"/>
      <c r="AI704" s="2"/>
      <c r="AJ704" s="2"/>
      <c r="AM704" s="2"/>
      <c r="AN704" s="2"/>
      <c r="AQ704" s="2"/>
      <c r="AR704" s="2"/>
      <c r="AU704" s="2"/>
      <c r="AV704" s="2"/>
      <c r="AY704" s="2"/>
      <c r="AZ704" s="2"/>
      <c r="BC704" s="2"/>
      <c r="BD704" s="2"/>
      <c r="BG704" s="1"/>
      <c r="BH704" s="1"/>
      <c r="BI704" s="1"/>
      <c r="BJ704" s="1"/>
    </row>
    <row r="705" spans="1:62" ht="27" customHeight="1" thickBot="1" x14ac:dyDescent="0.25">
      <c r="A705" s="14" t="s">
        <v>7</v>
      </c>
      <c r="B705" s="15" t="s">
        <v>8</v>
      </c>
      <c r="C705" s="15" t="s">
        <v>17</v>
      </c>
      <c r="D705" s="15" t="s">
        <v>11</v>
      </c>
      <c r="E705" s="15"/>
      <c r="F705" s="15"/>
      <c r="G705" s="15" t="s">
        <v>18</v>
      </c>
      <c r="H705" s="15" t="s">
        <v>11</v>
      </c>
      <c r="I705" s="15"/>
      <c r="J705" s="15"/>
      <c r="K705" s="15" t="s">
        <v>19</v>
      </c>
      <c r="L705" s="15" t="s">
        <v>11</v>
      </c>
      <c r="M705" s="15"/>
      <c r="N705" s="15"/>
      <c r="O705" s="15" t="s">
        <v>20</v>
      </c>
      <c r="P705" s="15" t="s">
        <v>11</v>
      </c>
      <c r="Q705" s="15"/>
      <c r="R705" s="15"/>
      <c r="S705" s="15" t="s">
        <v>21</v>
      </c>
      <c r="T705" s="15" t="s">
        <v>11</v>
      </c>
      <c r="U705" s="15"/>
      <c r="V705" s="15"/>
      <c r="W705" s="15" t="s">
        <v>22</v>
      </c>
      <c r="X705" s="15" t="s">
        <v>11</v>
      </c>
      <c r="Y705" s="15"/>
      <c r="Z705" s="15"/>
      <c r="AA705" s="15" t="s">
        <v>23</v>
      </c>
      <c r="AB705" s="15" t="s">
        <v>11</v>
      </c>
      <c r="AC705" s="15"/>
      <c r="AD705" s="15"/>
      <c r="AE705" s="15" t="s">
        <v>24</v>
      </c>
      <c r="AF705" s="15" t="s">
        <v>11</v>
      </c>
      <c r="AG705" s="15"/>
      <c r="AH705" s="15"/>
      <c r="AI705" s="15" t="s">
        <v>25</v>
      </c>
      <c r="AJ705" s="15" t="s">
        <v>11</v>
      </c>
      <c r="AK705" s="15"/>
      <c r="AL705" s="15"/>
      <c r="AM705" s="15" t="s">
        <v>26</v>
      </c>
      <c r="AN705" s="15" t="s">
        <v>11</v>
      </c>
      <c r="AO705" s="15"/>
      <c r="AP705" s="15"/>
      <c r="AQ705" s="15" t="s">
        <v>27</v>
      </c>
      <c r="AR705" s="15" t="s">
        <v>11</v>
      </c>
      <c r="AS705" s="15"/>
      <c r="AT705" s="15"/>
      <c r="AU705" s="15" t="s">
        <v>28</v>
      </c>
      <c r="AV705" s="15" t="s">
        <v>11</v>
      </c>
      <c r="AW705" s="15"/>
      <c r="AX705" s="15"/>
      <c r="AY705" s="15" t="s">
        <v>17</v>
      </c>
      <c r="AZ705" s="15" t="s">
        <v>11</v>
      </c>
      <c r="BA705" s="15"/>
      <c r="BB705" s="15"/>
      <c r="BC705" s="15" t="s">
        <v>18</v>
      </c>
      <c r="BD705" s="15" t="s">
        <v>11</v>
      </c>
      <c r="BE705" s="15"/>
      <c r="BF705" s="15"/>
      <c r="BG705" s="16" t="s">
        <v>9</v>
      </c>
      <c r="BH705" s="17"/>
      <c r="BI705" s="17"/>
      <c r="BJ705" s="18" t="s">
        <v>10</v>
      </c>
    </row>
    <row r="706" spans="1:62" ht="15.75" customHeight="1" thickBot="1" x14ac:dyDescent="0.25">
      <c r="A706" s="19" t="s">
        <v>30</v>
      </c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20"/>
      <c r="BH706" s="21"/>
      <c r="BI706" s="21"/>
      <c r="BJ706" s="22"/>
    </row>
    <row r="707" spans="1:62" ht="12.75" customHeight="1" x14ac:dyDescent="0.2">
      <c r="A707" s="37" t="s">
        <v>336</v>
      </c>
      <c r="B707" s="38"/>
      <c r="C707" s="25">
        <v>39322.160000000003</v>
      </c>
      <c r="D707" s="25">
        <v>39322.160000000003</v>
      </c>
      <c r="E707" s="25">
        <v>39322.160000000003</v>
      </c>
      <c r="F707" s="25">
        <v>39322.160000000003</v>
      </c>
      <c r="G707" s="25">
        <v>39322.160000000003</v>
      </c>
      <c r="H707" s="25"/>
      <c r="I707" s="25">
        <v>29638</v>
      </c>
      <c r="J707" s="25"/>
      <c r="K707" s="25">
        <v>38121.74</v>
      </c>
      <c r="L707" s="25"/>
      <c r="M707" s="25">
        <v>22581.33</v>
      </c>
      <c r="N707" s="25"/>
      <c r="O707" s="25">
        <v>39322.160000000003</v>
      </c>
      <c r="P707" s="25">
        <v>39322.160000000003</v>
      </c>
      <c r="Q707" s="25">
        <v>39322.160000000003</v>
      </c>
      <c r="R707" s="25">
        <v>39322.160000000003</v>
      </c>
      <c r="S707" s="25">
        <v>39322.160000000003</v>
      </c>
      <c r="T707" s="25"/>
      <c r="U707" s="25">
        <v>29638</v>
      </c>
      <c r="V707" s="25"/>
      <c r="W707" s="25">
        <v>110041.29</v>
      </c>
      <c r="X707" s="25"/>
      <c r="Y707" s="25">
        <v>39127.5</v>
      </c>
      <c r="Z707" s="25"/>
      <c r="AA707" s="25">
        <v>32430.67</v>
      </c>
      <c r="AB707" s="25"/>
      <c r="AC707" s="25">
        <v>19264.310000000001</v>
      </c>
      <c r="AD707" s="25"/>
      <c r="AE707" s="25">
        <v>76617.31</v>
      </c>
      <c r="AF707" s="25"/>
      <c r="AG707" s="25">
        <v>25968</v>
      </c>
      <c r="AH707" s="25"/>
      <c r="AI707" s="25">
        <v>45189.56</v>
      </c>
      <c r="AJ707" s="25"/>
      <c r="AK707" s="25">
        <v>34083</v>
      </c>
      <c r="AL707" s="25"/>
      <c r="AM707" s="25">
        <v>45782.32</v>
      </c>
      <c r="AN707" s="25"/>
      <c r="AO707" s="25">
        <v>34083</v>
      </c>
      <c r="AP707" s="25"/>
      <c r="AQ707" s="25">
        <v>45871.22</v>
      </c>
      <c r="AR707" s="25"/>
      <c r="AS707" s="25">
        <v>34083</v>
      </c>
      <c r="AT707" s="25"/>
      <c r="AU707" s="25">
        <v>55499.8</v>
      </c>
      <c r="AV707" s="25"/>
      <c r="AW707" s="25">
        <v>34083</v>
      </c>
      <c r="AX707" s="25"/>
      <c r="AY707" s="25">
        <v>23513</v>
      </c>
      <c r="AZ707" s="25"/>
      <c r="BA707" s="25">
        <v>20450</v>
      </c>
      <c r="BB707" s="25"/>
      <c r="BC707" s="25">
        <v>71712.2</v>
      </c>
      <c r="BD707" s="25"/>
      <c r="BE707" s="25">
        <v>62730</v>
      </c>
      <c r="BF707" s="25"/>
      <c r="BG707" s="26">
        <v>702067.75</v>
      </c>
      <c r="BH707" s="35"/>
      <c r="BI707" s="35"/>
      <c r="BJ707" s="42"/>
    </row>
    <row r="708" spans="1:62" ht="13.5" customHeight="1" thickBot="1" x14ac:dyDescent="0.25">
      <c r="A708" s="53"/>
      <c r="B708" s="45"/>
      <c r="C708" s="46" t="str">
        <f xml:space="preserve"> IF(ISBLANK($A$3),"", CONCATENATE(TEXT(C707/$B$3,"0,00"), " ", $A$3))</f>
        <v/>
      </c>
      <c r="D708" s="46"/>
      <c r="E708" s="46"/>
      <c r="F708" s="47"/>
      <c r="G708" s="46" t="str">
        <f xml:space="preserve"> IF(ISBLANK($A$3),"", CONCATENATE(TEXT(G707/$B$3,"0,00"), " ", $A$3))</f>
        <v/>
      </c>
      <c r="H708" s="46"/>
      <c r="I708" s="46"/>
      <c r="J708" s="47"/>
      <c r="K708" s="46" t="str">
        <f xml:space="preserve"> IF(ISBLANK($A$3),"", CONCATENATE(TEXT(K707/$B$3,"0,00"), " ", $A$3))</f>
        <v/>
      </c>
      <c r="L708" s="46"/>
      <c r="M708" s="46"/>
      <c r="N708" s="47"/>
      <c r="O708" s="46" t="str">
        <f xml:space="preserve"> IF(ISBLANK($A$3),"", CONCATENATE(TEXT(O707/$B$3,"0,00"), " ", $A$3))</f>
        <v/>
      </c>
      <c r="P708" s="46"/>
      <c r="Q708" s="46"/>
      <c r="R708" s="47"/>
      <c r="S708" s="46" t="str">
        <f xml:space="preserve"> IF(ISBLANK($A$3),"", CONCATENATE(TEXT(S707/$B$3,"0,00"), " ", $A$3))</f>
        <v/>
      </c>
      <c r="T708" s="46"/>
      <c r="U708" s="46"/>
      <c r="V708" s="47"/>
      <c r="W708" s="46" t="str">
        <f xml:space="preserve"> IF(ISBLANK($A$3),"", CONCATENATE(TEXT(W707/$B$3,"0,00"), " ", $A$3))</f>
        <v/>
      </c>
      <c r="X708" s="46"/>
      <c r="Y708" s="46"/>
      <c r="Z708" s="47"/>
      <c r="AA708" s="46" t="str">
        <f xml:space="preserve"> IF(ISBLANK($A$3),"", CONCATENATE(TEXT(AA707/$B$3,"0,00"), " ", $A$3))</f>
        <v/>
      </c>
      <c r="AB708" s="46"/>
      <c r="AC708" s="46"/>
      <c r="AD708" s="47"/>
      <c r="AE708" s="46" t="str">
        <f xml:space="preserve"> IF(ISBLANK($A$3),"", CONCATENATE(TEXT(AE707/$B$3,"0,00"), " ", $A$3))</f>
        <v/>
      </c>
      <c r="AF708" s="46"/>
      <c r="AG708" s="46"/>
      <c r="AH708" s="47"/>
      <c r="AI708" s="46" t="str">
        <f xml:space="preserve"> IF(ISBLANK($A$3),"", CONCATENATE(TEXT(AI707/$B$3,"0,00"), " ", $A$3))</f>
        <v/>
      </c>
      <c r="AJ708" s="46"/>
      <c r="AK708" s="46"/>
      <c r="AL708" s="47"/>
      <c r="AM708" s="46" t="str">
        <f xml:space="preserve"> IF(ISBLANK($A$3),"", CONCATENATE(TEXT(AM707/$B$3,"0,00"), " ", $A$3))</f>
        <v/>
      </c>
      <c r="AN708" s="46"/>
      <c r="AO708" s="46"/>
      <c r="AP708" s="47"/>
      <c r="AQ708" s="46" t="str">
        <f xml:space="preserve"> IF(ISBLANK($A$3),"", CONCATENATE(TEXT(AQ707/$B$3,"0,00"), " ", $A$3))</f>
        <v/>
      </c>
      <c r="AR708" s="46"/>
      <c r="AS708" s="46"/>
      <c r="AT708" s="47"/>
      <c r="AU708" s="46" t="str">
        <f xml:space="preserve"> IF(ISBLANK($A$3),"", CONCATENATE(TEXT(AU707/$B$3,"0,00"), " ", $A$3))</f>
        <v/>
      </c>
      <c r="AV708" s="46"/>
      <c r="AW708" s="46"/>
      <c r="AX708" s="47"/>
      <c r="AY708" s="46" t="str">
        <f xml:space="preserve"> IF(ISBLANK($A$3),"", CONCATENATE(TEXT(AY707/$B$3,"0,00"), " ", $A$3))</f>
        <v/>
      </c>
      <c r="AZ708" s="46"/>
      <c r="BA708" s="46"/>
      <c r="BB708" s="47"/>
      <c r="BC708" s="46" t="str">
        <f xml:space="preserve"> IF(ISBLANK($A$3),"", CONCATENATE(TEXT(BC707/$B$3,"0,00"), " ", $A$3))</f>
        <v/>
      </c>
      <c r="BD708" s="46"/>
      <c r="BE708" s="46"/>
      <c r="BF708" s="47"/>
      <c r="BG708" s="48" t="str">
        <f xml:space="preserve"> IF(ISBLANK($A$3),"", CONCATENATE(TEXT(BG707/$B$3,"0,00"), " ", $A$3))</f>
        <v/>
      </c>
      <c r="BH708" s="35"/>
      <c r="BI708" s="35"/>
      <c r="BJ708" s="49"/>
    </row>
    <row r="709" spans="1:62" ht="12.75" customHeight="1" x14ac:dyDescent="0.2">
      <c r="A709" s="50" t="str">
        <f>CHAR(160)</f>
        <v> </v>
      </c>
      <c r="B709" s="50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35"/>
      <c r="BI709" s="35"/>
      <c r="BJ709" s="35"/>
    </row>
    <row r="710" spans="1:62" ht="12.75" customHeight="1" x14ac:dyDescent="0.2">
      <c r="A710" s="1"/>
      <c r="B710" s="4"/>
      <c r="C710" s="4"/>
      <c r="D710" s="4"/>
      <c r="G710" s="5"/>
      <c r="H710" s="5"/>
      <c r="I710" s="5"/>
      <c r="J710" s="1"/>
      <c r="M710" s="1"/>
    </row>
    <row r="711" spans="1:62" ht="15" customHeight="1" x14ac:dyDescent="0.25">
      <c r="A711" s="4"/>
      <c r="B711" s="7" t="s">
        <v>239</v>
      </c>
      <c r="C711" s="1"/>
      <c r="D711" s="1"/>
      <c r="G711" s="1"/>
      <c r="H711" s="1"/>
      <c r="I711" s="1"/>
      <c r="J711" s="1"/>
      <c r="M711" s="1"/>
      <c r="P711" s="8"/>
    </row>
    <row r="712" spans="1:62" ht="8.25" customHeight="1" x14ac:dyDescent="0.25">
      <c r="A712" s="4"/>
      <c r="B712" s="7"/>
      <c r="C712" s="1"/>
      <c r="D712" s="1"/>
      <c r="G712" s="1"/>
      <c r="H712" s="1"/>
      <c r="I712" s="1"/>
      <c r="J712" s="1"/>
      <c r="M712" s="1"/>
      <c r="P712" s="8"/>
    </row>
    <row r="713" spans="1:62" ht="12.75" customHeight="1" x14ac:dyDescent="0.2">
      <c r="A713" s="9" t="s">
        <v>240</v>
      </c>
      <c r="Q713" s="9"/>
      <c r="R713" s="9"/>
      <c r="S713" s="9"/>
    </row>
    <row r="714" spans="1:62" ht="12.75" customHeight="1" x14ac:dyDescent="0.2">
      <c r="A714" s="1" t="s">
        <v>13</v>
      </c>
      <c r="B714" s="10"/>
      <c r="C714" s="1"/>
      <c r="D714" s="1"/>
      <c r="G714" s="5"/>
      <c r="H714" s="5"/>
      <c r="I714" s="5"/>
      <c r="J714" s="1" t="s">
        <v>1</v>
      </c>
      <c r="M714" s="1"/>
      <c r="P714" s="11" t="s">
        <v>89</v>
      </c>
    </row>
    <row r="715" spans="1:62" ht="12.75" customHeight="1" x14ac:dyDescent="0.2">
      <c r="A715" s="10" t="s">
        <v>90</v>
      </c>
      <c r="B715" s="1"/>
      <c r="C715" s="1"/>
      <c r="D715" s="1"/>
      <c r="G715" s="5"/>
      <c r="H715" s="5"/>
      <c r="I715" s="5"/>
      <c r="J715" s="1" t="s">
        <v>2</v>
      </c>
      <c r="M715" s="1"/>
      <c r="P715" s="12"/>
    </row>
    <row r="716" spans="1:62" ht="12.75" customHeight="1" x14ac:dyDescent="0.2">
      <c r="A716" s="1" t="s">
        <v>3</v>
      </c>
      <c r="B716" s="10" t="s">
        <v>16</v>
      </c>
      <c r="C716" s="1"/>
      <c r="D716" s="1"/>
      <c r="G716" s="5"/>
      <c r="H716" s="5"/>
      <c r="I716" s="5"/>
      <c r="J716" s="1" t="s">
        <v>4</v>
      </c>
      <c r="M716" s="1"/>
      <c r="P716" s="12">
        <v>43147</v>
      </c>
    </row>
    <row r="717" spans="1:62" ht="12.75" customHeight="1" x14ac:dyDescent="0.2">
      <c r="A717" s="1" t="s">
        <v>5</v>
      </c>
      <c r="B717" s="13">
        <v>0</v>
      </c>
      <c r="C717" s="1"/>
      <c r="D717" s="1"/>
      <c r="G717" s="5"/>
      <c r="H717" s="5"/>
      <c r="I717" s="5"/>
      <c r="J717" s="1" t="s">
        <v>6</v>
      </c>
      <c r="M717" s="1"/>
      <c r="P717" s="12"/>
    </row>
    <row r="718" spans="1:62" ht="12.75" customHeight="1" x14ac:dyDescent="0.2">
      <c r="A718" s="4"/>
      <c r="B718" s="4"/>
      <c r="C718" s="1"/>
      <c r="D718" s="1"/>
      <c r="G718" s="5"/>
      <c r="H718" s="5"/>
      <c r="I718" s="5"/>
      <c r="J718" s="1"/>
      <c r="M718" s="1"/>
    </row>
    <row r="719" spans="1:62" ht="13.5" customHeight="1" thickBot="1" x14ac:dyDescent="0.25">
      <c r="A719" s="1"/>
      <c r="B719" s="1"/>
      <c r="C719" s="2"/>
      <c r="D719" s="2"/>
      <c r="G719" s="2"/>
      <c r="H719" s="2"/>
      <c r="K719" s="2"/>
      <c r="L719" s="2"/>
      <c r="O719" s="2"/>
      <c r="P719" s="2"/>
      <c r="S719" s="2"/>
      <c r="T719" s="2"/>
      <c r="W719" s="2"/>
      <c r="X719" s="2"/>
      <c r="AA719" s="2"/>
      <c r="AB719" s="2"/>
      <c r="AE719" s="2"/>
      <c r="AF719" s="2"/>
      <c r="AI719" s="2"/>
      <c r="AJ719" s="2"/>
      <c r="AM719" s="2"/>
      <c r="AN719" s="2"/>
      <c r="AQ719" s="2"/>
      <c r="AR719" s="2"/>
      <c r="AU719" s="2"/>
      <c r="AV719" s="2"/>
      <c r="AY719" s="2"/>
      <c r="AZ719" s="2"/>
      <c r="BC719" s="2"/>
      <c r="BD719" s="2"/>
      <c r="BG719" s="1"/>
      <c r="BH719" s="1"/>
      <c r="BI719" s="1"/>
      <c r="BJ719" s="1"/>
    </row>
    <row r="720" spans="1:62" ht="27" customHeight="1" thickBot="1" x14ac:dyDescent="0.25">
      <c r="A720" s="14" t="s">
        <v>7</v>
      </c>
      <c r="B720" s="15" t="s">
        <v>8</v>
      </c>
      <c r="C720" s="15" t="s">
        <v>17</v>
      </c>
      <c r="D720" s="15" t="s">
        <v>11</v>
      </c>
      <c r="E720" s="15"/>
      <c r="F720" s="15"/>
      <c r="G720" s="15" t="s">
        <v>18</v>
      </c>
      <c r="H720" s="15" t="s">
        <v>11</v>
      </c>
      <c r="I720" s="15"/>
      <c r="J720" s="15"/>
      <c r="K720" s="15" t="s">
        <v>19</v>
      </c>
      <c r="L720" s="15" t="s">
        <v>11</v>
      </c>
      <c r="M720" s="15"/>
      <c r="N720" s="15"/>
      <c r="O720" s="15" t="s">
        <v>20</v>
      </c>
      <c r="P720" s="15" t="s">
        <v>11</v>
      </c>
      <c r="Q720" s="15"/>
      <c r="R720" s="15"/>
      <c r="S720" s="15" t="s">
        <v>21</v>
      </c>
      <c r="T720" s="15" t="s">
        <v>11</v>
      </c>
      <c r="U720" s="15"/>
      <c r="V720" s="15"/>
      <c r="W720" s="15" t="s">
        <v>22</v>
      </c>
      <c r="X720" s="15" t="s">
        <v>11</v>
      </c>
      <c r="Y720" s="15"/>
      <c r="Z720" s="15"/>
      <c r="AA720" s="15" t="s">
        <v>23</v>
      </c>
      <c r="AB720" s="15" t="s">
        <v>11</v>
      </c>
      <c r="AC720" s="15"/>
      <c r="AD720" s="15"/>
      <c r="AE720" s="15" t="s">
        <v>24</v>
      </c>
      <c r="AF720" s="15" t="s">
        <v>11</v>
      </c>
      <c r="AG720" s="15"/>
      <c r="AH720" s="15"/>
      <c r="AI720" s="15" t="s">
        <v>25</v>
      </c>
      <c r="AJ720" s="15" t="s">
        <v>11</v>
      </c>
      <c r="AK720" s="15"/>
      <c r="AL720" s="15"/>
      <c r="AM720" s="15" t="s">
        <v>26</v>
      </c>
      <c r="AN720" s="15" t="s">
        <v>11</v>
      </c>
      <c r="AO720" s="15"/>
      <c r="AP720" s="15"/>
      <c r="AQ720" s="15" t="s">
        <v>27</v>
      </c>
      <c r="AR720" s="15" t="s">
        <v>11</v>
      </c>
      <c r="AS720" s="15"/>
      <c r="AT720" s="15"/>
      <c r="AU720" s="15" t="s">
        <v>28</v>
      </c>
      <c r="AV720" s="15" t="s">
        <v>11</v>
      </c>
      <c r="AW720" s="15"/>
      <c r="AX720" s="15"/>
      <c r="AY720" s="15" t="s">
        <v>17</v>
      </c>
      <c r="AZ720" s="15" t="s">
        <v>11</v>
      </c>
      <c r="BA720" s="15"/>
      <c r="BB720" s="15"/>
      <c r="BC720" s="15" t="s">
        <v>18</v>
      </c>
      <c r="BD720" s="15" t="s">
        <v>11</v>
      </c>
      <c r="BE720" s="15"/>
      <c r="BF720" s="15"/>
      <c r="BG720" s="16" t="s">
        <v>9</v>
      </c>
      <c r="BH720" s="17"/>
      <c r="BI720" s="17"/>
      <c r="BJ720" s="18" t="s">
        <v>10</v>
      </c>
    </row>
    <row r="721" spans="1:62" ht="15.75" customHeight="1" thickBot="1" x14ac:dyDescent="0.25">
      <c r="A721" s="19" t="s">
        <v>29</v>
      </c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20"/>
      <c r="BH721" s="21"/>
      <c r="BI721" s="21"/>
      <c r="BJ721" s="22"/>
    </row>
    <row r="722" spans="1:62" x14ac:dyDescent="0.2">
      <c r="A722" s="23"/>
      <c r="B722" s="24"/>
      <c r="C722" s="25">
        <v>44768</v>
      </c>
      <c r="D722" s="25"/>
      <c r="E722" s="25">
        <v>32550</v>
      </c>
      <c r="F722" s="25"/>
      <c r="G722" s="25">
        <v>44868</v>
      </c>
      <c r="H722" s="25"/>
      <c r="I722" s="25">
        <v>32550</v>
      </c>
      <c r="J722" s="25"/>
      <c r="K722" s="25">
        <v>44369.05</v>
      </c>
      <c r="L722" s="25"/>
      <c r="M722" s="25">
        <v>23250</v>
      </c>
      <c r="N722" s="25"/>
      <c r="O722" s="25">
        <v>44221.88</v>
      </c>
      <c r="P722" s="25"/>
      <c r="Q722" s="25">
        <v>28111.37</v>
      </c>
      <c r="R722" s="25"/>
      <c r="S722" s="25">
        <v>42828.54</v>
      </c>
      <c r="T722" s="25"/>
      <c r="U722" s="25">
        <v>31070.45</v>
      </c>
      <c r="V722" s="25"/>
      <c r="W722" s="25">
        <v>90685.29</v>
      </c>
      <c r="X722" s="25"/>
      <c r="Y722" s="25">
        <v>23250</v>
      </c>
      <c r="Z722" s="25"/>
      <c r="AA722" s="25">
        <v>37174.93</v>
      </c>
      <c r="AB722" s="25"/>
      <c r="AC722" s="25">
        <v>26889.13</v>
      </c>
      <c r="AD722" s="25"/>
      <c r="AE722" s="25">
        <v>90503.49</v>
      </c>
      <c r="AF722" s="25"/>
      <c r="AG722" s="25">
        <v>17050</v>
      </c>
      <c r="AH722" s="25"/>
      <c r="AI722" s="25">
        <v>43845.5</v>
      </c>
      <c r="AJ722" s="25"/>
      <c r="AK722" s="25">
        <v>28111.37</v>
      </c>
      <c r="AL722" s="25"/>
      <c r="AM722" s="25">
        <v>45652.23</v>
      </c>
      <c r="AN722" s="25"/>
      <c r="AO722" s="25">
        <v>32550</v>
      </c>
      <c r="AP722" s="25"/>
      <c r="AQ722" s="25">
        <v>45652.23</v>
      </c>
      <c r="AR722" s="25"/>
      <c r="AS722" s="25">
        <v>32550</v>
      </c>
      <c r="AT722" s="25"/>
      <c r="AU722" s="25">
        <v>52162.23</v>
      </c>
      <c r="AV722" s="25"/>
      <c r="AW722" s="25">
        <v>32550</v>
      </c>
      <c r="AX722" s="25"/>
      <c r="AY722" s="25">
        <v>23645.4</v>
      </c>
      <c r="AZ722" s="25"/>
      <c r="BA722" s="25">
        <v>19530</v>
      </c>
      <c r="BB722" s="25"/>
      <c r="BC722" s="25">
        <v>71289.08</v>
      </c>
      <c r="BD722" s="25"/>
      <c r="BE722" s="25">
        <v>59906</v>
      </c>
      <c r="BF722" s="25"/>
      <c r="BG722" s="26">
        <v>721665.85</v>
      </c>
      <c r="BH722" s="27"/>
      <c r="BI722" s="28"/>
      <c r="BJ722" s="29"/>
    </row>
    <row r="723" spans="1:62" hidden="1" x14ac:dyDescent="0.2">
      <c r="A723" s="30"/>
      <c r="B723" s="31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  <c r="AG723" s="32"/>
      <c r="AH723" s="32"/>
      <c r="AI723" s="32"/>
      <c r="AJ723" s="32"/>
      <c r="AK723" s="32"/>
      <c r="AL723" s="32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G723" s="33"/>
      <c r="BH723" s="34"/>
      <c r="BI723" s="35"/>
      <c r="BJ723" s="36"/>
    </row>
    <row r="724" spans="1:62" ht="13.5" hidden="1" thickBot="1" x14ac:dyDescent="0.25">
      <c r="A724" s="30"/>
      <c r="B724" s="31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  <c r="AG724" s="32"/>
      <c r="AH724" s="32"/>
      <c r="AI724" s="32"/>
      <c r="AJ724" s="32"/>
      <c r="AK724" s="32"/>
      <c r="AL724" s="32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3"/>
      <c r="BH724" s="34"/>
      <c r="BI724" s="35"/>
      <c r="BJ724" s="36"/>
    </row>
    <row r="725" spans="1:62" ht="13.5" customHeight="1" thickBot="1" x14ac:dyDescent="0.25">
      <c r="A725" s="44"/>
      <c r="B725" s="45"/>
      <c r="C725" s="46" t="str">
        <f xml:space="preserve"> IF(ISBLANK($A$3),"", CONCATENATE(TEXT(#REF!/$B$3,"0,00"), " ", $A$3))</f>
        <v/>
      </c>
      <c r="D725" s="46"/>
      <c r="E725" s="46"/>
      <c r="F725" s="47"/>
      <c r="G725" s="46" t="str">
        <f xml:space="preserve"> IF(ISBLANK($A$3),"", CONCATENATE(TEXT(#REF!/$B$3,"0,00"), " ", $A$3))</f>
        <v/>
      </c>
      <c r="H725" s="46"/>
      <c r="I725" s="46"/>
      <c r="J725" s="47"/>
      <c r="K725" s="46" t="str">
        <f xml:space="preserve"> IF(ISBLANK($A$3),"", CONCATENATE(TEXT(#REF!/$B$3,"0,00"), " ", $A$3))</f>
        <v/>
      </c>
      <c r="L725" s="46"/>
      <c r="M725" s="46"/>
      <c r="N725" s="47"/>
      <c r="O725" s="46" t="str">
        <f xml:space="preserve"> IF(ISBLANK($A$3),"", CONCATENATE(TEXT(#REF!/$B$3,"0,00"), " ", $A$3))</f>
        <v/>
      </c>
      <c r="P725" s="46"/>
      <c r="Q725" s="46"/>
      <c r="R725" s="47"/>
      <c r="S725" s="46" t="str">
        <f xml:space="preserve"> IF(ISBLANK($A$3),"", CONCATENATE(TEXT(#REF!/$B$3,"0,00"), " ", $A$3))</f>
        <v/>
      </c>
      <c r="T725" s="46"/>
      <c r="U725" s="46"/>
      <c r="V725" s="47"/>
      <c r="W725" s="46" t="str">
        <f xml:space="preserve"> IF(ISBLANK($A$3),"", CONCATENATE(TEXT(#REF!/$B$3,"0,00"), " ", $A$3))</f>
        <v/>
      </c>
      <c r="X725" s="46"/>
      <c r="Y725" s="46"/>
      <c r="Z725" s="47"/>
      <c r="AA725" s="46" t="str">
        <f xml:space="preserve"> IF(ISBLANK($A$3),"", CONCATENATE(TEXT(#REF!/$B$3,"0,00"), " ", $A$3))</f>
        <v/>
      </c>
      <c r="AB725" s="46"/>
      <c r="AC725" s="46"/>
      <c r="AD725" s="47"/>
      <c r="AE725" s="46" t="str">
        <f xml:space="preserve"> IF(ISBLANK($A$3),"", CONCATENATE(TEXT(#REF!/$B$3,"0,00"), " ", $A$3))</f>
        <v/>
      </c>
      <c r="AF725" s="46"/>
      <c r="AG725" s="46"/>
      <c r="AH725" s="47"/>
      <c r="AI725" s="46" t="str">
        <f xml:space="preserve"> IF(ISBLANK($A$3),"", CONCATENATE(TEXT(#REF!/$B$3,"0,00"), " ", $A$3))</f>
        <v/>
      </c>
      <c r="AJ725" s="46"/>
      <c r="AK725" s="46"/>
      <c r="AL725" s="47"/>
      <c r="AM725" s="46" t="str">
        <f xml:space="preserve"> IF(ISBLANK($A$3),"", CONCATENATE(TEXT(#REF!/$B$3,"0,00"), " ", $A$3))</f>
        <v/>
      </c>
      <c r="AN725" s="46"/>
      <c r="AO725" s="46"/>
      <c r="AP725" s="47"/>
      <c r="AQ725" s="46" t="str">
        <f xml:space="preserve"> IF(ISBLANK($A$3),"", CONCATENATE(TEXT(#REF!/$B$3,"0,00"), " ", $A$3))</f>
        <v/>
      </c>
      <c r="AR725" s="46"/>
      <c r="AS725" s="46"/>
      <c r="AT725" s="47"/>
      <c r="AU725" s="46" t="str">
        <f xml:space="preserve"> IF(ISBLANK($A$3),"", CONCATENATE(TEXT(#REF!/$B$3,"0,00"), " ", $A$3))</f>
        <v/>
      </c>
      <c r="AV725" s="46"/>
      <c r="AW725" s="46"/>
      <c r="AX725" s="47"/>
      <c r="AY725" s="46" t="str">
        <f xml:space="preserve"> IF(ISBLANK($A$3),"", CONCATENATE(TEXT(#REF!/$B$3,"0,00"), " ", $A$3))</f>
        <v/>
      </c>
      <c r="AZ725" s="46"/>
      <c r="BA725" s="46"/>
      <c r="BB725" s="47"/>
      <c r="BC725" s="46" t="str">
        <f xml:space="preserve"> IF(ISBLANK($A$3),"", CONCATENATE(TEXT(#REF!/$B$3,"0,00"), " ", $A$3))</f>
        <v/>
      </c>
      <c r="BD725" s="46"/>
      <c r="BE725" s="46"/>
      <c r="BF725" s="47"/>
      <c r="BG725" s="48" t="str">
        <f xml:space="preserve"> IF(ISBLANK($A$3),"", CONCATENATE(TEXT(#REF!/$B$3,"0,00"), " ", $A$3))</f>
        <v/>
      </c>
      <c r="BH725" s="35"/>
      <c r="BI725" s="35"/>
      <c r="BJ725" s="49"/>
    </row>
    <row r="726" spans="1:62" ht="13.5" customHeight="1" thickBot="1" x14ac:dyDescent="0.25">
      <c r="A726" s="1"/>
      <c r="B726" s="1"/>
      <c r="C726" s="2"/>
      <c r="D726" s="2"/>
      <c r="G726" s="2"/>
      <c r="H726" s="2"/>
      <c r="K726" s="2"/>
      <c r="L726" s="2"/>
      <c r="O726" s="2"/>
      <c r="P726" s="2"/>
      <c r="S726" s="2"/>
      <c r="T726" s="2"/>
      <c r="W726" s="2"/>
      <c r="X726" s="2"/>
      <c r="AA726" s="2"/>
      <c r="AB726" s="2"/>
      <c r="AE726" s="2"/>
      <c r="AF726" s="2"/>
      <c r="AI726" s="2"/>
      <c r="AJ726" s="2"/>
      <c r="AM726" s="2"/>
      <c r="AN726" s="2"/>
      <c r="AQ726" s="2"/>
      <c r="AR726" s="2"/>
      <c r="AU726" s="2"/>
      <c r="AV726" s="2"/>
      <c r="AY726" s="2"/>
      <c r="AZ726" s="2"/>
      <c r="BC726" s="2"/>
      <c r="BD726" s="2"/>
      <c r="BG726" s="1"/>
      <c r="BH726" s="1"/>
      <c r="BI726" s="1"/>
      <c r="BJ726" s="1"/>
    </row>
    <row r="727" spans="1:62" ht="27" customHeight="1" thickBot="1" x14ac:dyDescent="0.25">
      <c r="A727" s="14" t="s">
        <v>7</v>
      </c>
      <c r="B727" s="15" t="s">
        <v>8</v>
      </c>
      <c r="C727" s="15" t="s">
        <v>17</v>
      </c>
      <c r="D727" s="15" t="s">
        <v>11</v>
      </c>
      <c r="E727" s="15"/>
      <c r="F727" s="15"/>
      <c r="G727" s="15" t="s">
        <v>18</v>
      </c>
      <c r="H727" s="15" t="s">
        <v>11</v>
      </c>
      <c r="I727" s="15"/>
      <c r="J727" s="15"/>
      <c r="K727" s="15" t="s">
        <v>19</v>
      </c>
      <c r="L727" s="15" t="s">
        <v>11</v>
      </c>
      <c r="M727" s="15"/>
      <c r="N727" s="15"/>
      <c r="O727" s="15" t="s">
        <v>20</v>
      </c>
      <c r="P727" s="15" t="s">
        <v>11</v>
      </c>
      <c r="Q727" s="15"/>
      <c r="R727" s="15"/>
      <c r="S727" s="15" t="s">
        <v>21</v>
      </c>
      <c r="T727" s="15" t="s">
        <v>11</v>
      </c>
      <c r="U727" s="15"/>
      <c r="V727" s="15"/>
      <c r="W727" s="15" t="s">
        <v>22</v>
      </c>
      <c r="X727" s="15" t="s">
        <v>11</v>
      </c>
      <c r="Y727" s="15"/>
      <c r="Z727" s="15"/>
      <c r="AA727" s="15" t="s">
        <v>23</v>
      </c>
      <c r="AB727" s="15" t="s">
        <v>11</v>
      </c>
      <c r="AC727" s="15"/>
      <c r="AD727" s="15"/>
      <c r="AE727" s="15" t="s">
        <v>24</v>
      </c>
      <c r="AF727" s="15" t="s">
        <v>11</v>
      </c>
      <c r="AG727" s="15"/>
      <c r="AH727" s="15"/>
      <c r="AI727" s="15" t="s">
        <v>25</v>
      </c>
      <c r="AJ727" s="15" t="s">
        <v>11</v>
      </c>
      <c r="AK727" s="15"/>
      <c r="AL727" s="15"/>
      <c r="AM727" s="15" t="s">
        <v>26</v>
      </c>
      <c r="AN727" s="15" t="s">
        <v>11</v>
      </c>
      <c r="AO727" s="15"/>
      <c r="AP727" s="15"/>
      <c r="AQ727" s="15" t="s">
        <v>27</v>
      </c>
      <c r="AR727" s="15" t="s">
        <v>11</v>
      </c>
      <c r="AS727" s="15"/>
      <c r="AT727" s="15"/>
      <c r="AU727" s="15" t="s">
        <v>28</v>
      </c>
      <c r="AV727" s="15" t="s">
        <v>11</v>
      </c>
      <c r="AW727" s="15"/>
      <c r="AX727" s="15"/>
      <c r="AY727" s="15" t="s">
        <v>17</v>
      </c>
      <c r="AZ727" s="15" t="s">
        <v>11</v>
      </c>
      <c r="BA727" s="15"/>
      <c r="BB727" s="15"/>
      <c r="BC727" s="15" t="s">
        <v>18</v>
      </c>
      <c r="BD727" s="15" t="s">
        <v>11</v>
      </c>
      <c r="BE727" s="15"/>
      <c r="BF727" s="15"/>
      <c r="BG727" s="16" t="s">
        <v>9</v>
      </c>
      <c r="BH727" s="17"/>
      <c r="BI727" s="17"/>
      <c r="BJ727" s="18" t="s">
        <v>10</v>
      </c>
    </row>
    <row r="728" spans="1:62" ht="15.75" customHeight="1" thickBot="1" x14ac:dyDescent="0.25">
      <c r="A728" s="19" t="s">
        <v>30</v>
      </c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20"/>
      <c r="BH728" s="21"/>
      <c r="BI728" s="21"/>
      <c r="BJ728" s="22"/>
    </row>
    <row r="729" spans="1:62" ht="12.75" customHeight="1" x14ac:dyDescent="0.2">
      <c r="A729" s="37" t="s">
        <v>336</v>
      </c>
      <c r="B729" s="38"/>
      <c r="C729" s="25">
        <v>44768</v>
      </c>
      <c r="D729" s="25"/>
      <c r="E729" s="25">
        <v>32550</v>
      </c>
      <c r="F729" s="25"/>
      <c r="G729" s="25">
        <v>44868</v>
      </c>
      <c r="H729" s="25"/>
      <c r="I729" s="25">
        <v>32550</v>
      </c>
      <c r="J729" s="25"/>
      <c r="K729" s="25">
        <v>44369.05</v>
      </c>
      <c r="L729" s="25"/>
      <c r="M729" s="25">
        <v>23250</v>
      </c>
      <c r="N729" s="25"/>
      <c r="O729" s="25">
        <v>44221.88</v>
      </c>
      <c r="P729" s="25"/>
      <c r="Q729" s="25">
        <v>28111.37</v>
      </c>
      <c r="R729" s="25"/>
      <c r="S729" s="25">
        <v>42828.54</v>
      </c>
      <c r="T729" s="25"/>
      <c r="U729" s="25">
        <v>31070.45</v>
      </c>
      <c r="V729" s="25"/>
      <c r="W729" s="25">
        <v>90685.29</v>
      </c>
      <c r="X729" s="25"/>
      <c r="Y729" s="25">
        <v>23250</v>
      </c>
      <c r="Z729" s="25"/>
      <c r="AA729" s="25">
        <v>37174.93</v>
      </c>
      <c r="AB729" s="25"/>
      <c r="AC729" s="25">
        <v>26889.13</v>
      </c>
      <c r="AD729" s="25"/>
      <c r="AE729" s="25">
        <v>90503.49</v>
      </c>
      <c r="AF729" s="25"/>
      <c r="AG729" s="25">
        <v>17050</v>
      </c>
      <c r="AH729" s="25"/>
      <c r="AI729" s="25">
        <v>43845.5</v>
      </c>
      <c r="AJ729" s="25"/>
      <c r="AK729" s="25">
        <v>28111.37</v>
      </c>
      <c r="AL729" s="25"/>
      <c r="AM729" s="25">
        <v>45652.23</v>
      </c>
      <c r="AN729" s="25"/>
      <c r="AO729" s="25">
        <v>32550</v>
      </c>
      <c r="AP729" s="25"/>
      <c r="AQ729" s="25">
        <v>45652.23</v>
      </c>
      <c r="AR729" s="25"/>
      <c r="AS729" s="25">
        <v>32550</v>
      </c>
      <c r="AT729" s="25"/>
      <c r="AU729" s="25">
        <v>52162.23</v>
      </c>
      <c r="AV729" s="25"/>
      <c r="AW729" s="25">
        <v>32550</v>
      </c>
      <c r="AX729" s="25"/>
      <c r="AY729" s="25">
        <v>23645.4</v>
      </c>
      <c r="AZ729" s="25"/>
      <c r="BA729" s="25">
        <v>19530</v>
      </c>
      <c r="BB729" s="25"/>
      <c r="BC729" s="25">
        <v>71289.08</v>
      </c>
      <c r="BD729" s="25"/>
      <c r="BE729" s="25">
        <v>59906</v>
      </c>
      <c r="BF729" s="25"/>
      <c r="BG729" s="26">
        <v>721665.85</v>
      </c>
      <c r="BH729" s="35"/>
      <c r="BI729" s="35"/>
      <c r="BJ729" s="42"/>
    </row>
    <row r="730" spans="1:62" ht="13.5" customHeight="1" thickBot="1" x14ac:dyDescent="0.25">
      <c r="A730" s="53"/>
      <c r="B730" s="45"/>
      <c r="C730" s="46" t="str">
        <f xml:space="preserve"> IF(ISBLANK($A$3),"", CONCATENATE(TEXT(C729/$B$3,"0,00"), " ", $A$3))</f>
        <v/>
      </c>
      <c r="D730" s="46"/>
      <c r="E730" s="46"/>
      <c r="F730" s="47"/>
      <c r="G730" s="46" t="str">
        <f xml:space="preserve"> IF(ISBLANK($A$3),"", CONCATENATE(TEXT(G729/$B$3,"0,00"), " ", $A$3))</f>
        <v/>
      </c>
      <c r="H730" s="46"/>
      <c r="I730" s="46"/>
      <c r="J730" s="47"/>
      <c r="K730" s="46" t="str">
        <f xml:space="preserve"> IF(ISBLANK($A$3),"", CONCATENATE(TEXT(K729/$B$3,"0,00"), " ", $A$3))</f>
        <v/>
      </c>
      <c r="L730" s="46"/>
      <c r="M730" s="46"/>
      <c r="N730" s="47"/>
      <c r="O730" s="46" t="str">
        <f xml:space="preserve"> IF(ISBLANK($A$3),"", CONCATENATE(TEXT(O729/$B$3,"0,00"), " ", $A$3))</f>
        <v/>
      </c>
      <c r="P730" s="46"/>
      <c r="Q730" s="46"/>
      <c r="R730" s="47"/>
      <c r="S730" s="46" t="str">
        <f xml:space="preserve"> IF(ISBLANK($A$3),"", CONCATENATE(TEXT(S729/$B$3,"0,00"), " ", $A$3))</f>
        <v/>
      </c>
      <c r="T730" s="46"/>
      <c r="U730" s="46"/>
      <c r="V730" s="47"/>
      <c r="W730" s="46" t="str">
        <f xml:space="preserve"> IF(ISBLANK($A$3),"", CONCATENATE(TEXT(W729/$B$3,"0,00"), " ", $A$3))</f>
        <v/>
      </c>
      <c r="X730" s="46"/>
      <c r="Y730" s="46"/>
      <c r="Z730" s="47"/>
      <c r="AA730" s="46" t="str">
        <f xml:space="preserve"> IF(ISBLANK($A$3),"", CONCATENATE(TEXT(AA729/$B$3,"0,00"), " ", $A$3))</f>
        <v/>
      </c>
      <c r="AB730" s="46"/>
      <c r="AC730" s="46"/>
      <c r="AD730" s="47"/>
      <c r="AE730" s="46" t="str">
        <f xml:space="preserve"> IF(ISBLANK($A$3),"", CONCATENATE(TEXT(AE729/$B$3,"0,00"), " ", $A$3))</f>
        <v/>
      </c>
      <c r="AF730" s="46"/>
      <c r="AG730" s="46"/>
      <c r="AH730" s="47"/>
      <c r="AI730" s="46" t="str">
        <f xml:space="preserve"> IF(ISBLANK($A$3),"", CONCATENATE(TEXT(AI729/$B$3,"0,00"), " ", $A$3))</f>
        <v/>
      </c>
      <c r="AJ730" s="46"/>
      <c r="AK730" s="46"/>
      <c r="AL730" s="47"/>
      <c r="AM730" s="46" t="str">
        <f xml:space="preserve"> IF(ISBLANK($A$3),"", CONCATENATE(TEXT(AM729/$B$3,"0,00"), " ", $A$3))</f>
        <v/>
      </c>
      <c r="AN730" s="46"/>
      <c r="AO730" s="46"/>
      <c r="AP730" s="47"/>
      <c r="AQ730" s="46" t="str">
        <f xml:space="preserve"> IF(ISBLANK($A$3),"", CONCATENATE(TEXT(AQ729/$B$3,"0,00"), " ", $A$3))</f>
        <v/>
      </c>
      <c r="AR730" s="46"/>
      <c r="AS730" s="46"/>
      <c r="AT730" s="47"/>
      <c r="AU730" s="46" t="str">
        <f xml:space="preserve"> IF(ISBLANK($A$3),"", CONCATENATE(TEXT(AU729/$B$3,"0,00"), " ", $A$3))</f>
        <v/>
      </c>
      <c r="AV730" s="46"/>
      <c r="AW730" s="46"/>
      <c r="AX730" s="47"/>
      <c r="AY730" s="46" t="str">
        <f xml:space="preserve"> IF(ISBLANK($A$3),"", CONCATENATE(TEXT(AY729/$B$3,"0,00"), " ", $A$3))</f>
        <v/>
      </c>
      <c r="AZ730" s="46"/>
      <c r="BA730" s="46"/>
      <c r="BB730" s="47"/>
      <c r="BC730" s="46" t="str">
        <f xml:space="preserve"> IF(ISBLANK($A$3),"", CONCATENATE(TEXT(BC729/$B$3,"0,00"), " ", $A$3))</f>
        <v/>
      </c>
      <c r="BD730" s="46"/>
      <c r="BE730" s="46"/>
      <c r="BF730" s="47"/>
      <c r="BG730" s="48" t="str">
        <f xml:space="preserve"> IF(ISBLANK($A$3),"", CONCATENATE(TEXT(BG729/$B$3,"0,00"), " ", $A$3))</f>
        <v/>
      </c>
      <c r="BH730" s="35"/>
      <c r="BI730" s="35"/>
      <c r="BJ730" s="49"/>
    </row>
    <row r="731" spans="1:62" ht="12.75" customHeight="1" x14ac:dyDescent="0.2">
      <c r="A731" s="50" t="str">
        <f>CHAR(160)</f>
        <v> </v>
      </c>
      <c r="B731" s="50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35"/>
      <c r="BI731" s="35"/>
      <c r="BJ731" s="35"/>
    </row>
    <row r="732" spans="1:62" ht="12.75" customHeight="1" x14ac:dyDescent="0.2">
      <c r="A732" s="1"/>
      <c r="B732" s="4"/>
      <c r="C732" s="4"/>
      <c r="D732" s="4"/>
      <c r="G732" s="5"/>
      <c r="H732" s="5"/>
      <c r="I732" s="5"/>
      <c r="J732" s="1"/>
      <c r="M732" s="1"/>
    </row>
    <row r="733" spans="1:62" ht="15" customHeight="1" x14ac:dyDescent="0.25">
      <c r="A733" s="4"/>
      <c r="B733" s="7" t="s">
        <v>241</v>
      </c>
      <c r="C733" s="1"/>
      <c r="D733" s="1"/>
      <c r="G733" s="1"/>
      <c r="H733" s="1"/>
      <c r="I733" s="1"/>
      <c r="J733" s="1"/>
      <c r="M733" s="1"/>
      <c r="P733" s="8"/>
    </row>
    <row r="734" spans="1:62" ht="8.25" customHeight="1" x14ac:dyDescent="0.25">
      <c r="A734" s="4"/>
      <c r="B734" s="7"/>
      <c r="C734" s="1"/>
      <c r="D734" s="1"/>
      <c r="G734" s="1"/>
      <c r="H734" s="1"/>
      <c r="I734" s="1"/>
      <c r="J734" s="1"/>
      <c r="M734" s="1"/>
      <c r="P734" s="8"/>
    </row>
    <row r="735" spans="1:62" ht="12.75" customHeight="1" x14ac:dyDescent="0.2">
      <c r="A735" s="9" t="s">
        <v>242</v>
      </c>
      <c r="Q735" s="9"/>
      <c r="R735" s="9"/>
      <c r="S735" s="9"/>
    </row>
    <row r="736" spans="1:62" ht="12.75" customHeight="1" x14ac:dyDescent="0.2">
      <c r="A736" s="1" t="s">
        <v>13</v>
      </c>
      <c r="B736" s="10"/>
      <c r="C736" s="1"/>
      <c r="D736" s="1"/>
      <c r="G736" s="5"/>
      <c r="H736" s="5"/>
      <c r="I736" s="5"/>
      <c r="J736" s="1" t="s">
        <v>1</v>
      </c>
      <c r="M736" s="1"/>
      <c r="P736" s="11" t="s">
        <v>91</v>
      </c>
    </row>
    <row r="737" spans="1:62" ht="12.75" customHeight="1" x14ac:dyDescent="0.2">
      <c r="A737" s="10" t="s">
        <v>92</v>
      </c>
      <c r="B737" s="1"/>
      <c r="C737" s="1"/>
      <c r="D737" s="1"/>
      <c r="G737" s="5"/>
      <c r="H737" s="5"/>
      <c r="I737" s="5"/>
      <c r="J737" s="1" t="s">
        <v>2</v>
      </c>
      <c r="M737" s="1"/>
      <c r="P737" s="12"/>
    </row>
    <row r="738" spans="1:62" ht="12.75" customHeight="1" x14ac:dyDescent="0.2">
      <c r="A738" s="1" t="s">
        <v>3</v>
      </c>
      <c r="B738" s="10" t="s">
        <v>33</v>
      </c>
      <c r="C738" s="1"/>
      <c r="D738" s="1"/>
      <c r="G738" s="5"/>
      <c r="H738" s="5"/>
      <c r="I738" s="5"/>
      <c r="J738" s="1" t="s">
        <v>4</v>
      </c>
      <c r="M738" s="1"/>
      <c r="P738" s="12">
        <v>44615</v>
      </c>
    </row>
    <row r="739" spans="1:62" ht="12.75" customHeight="1" x14ac:dyDescent="0.2">
      <c r="A739" s="1" t="s">
        <v>5</v>
      </c>
      <c r="B739" s="13">
        <v>0</v>
      </c>
      <c r="C739" s="1"/>
      <c r="D739" s="1"/>
      <c r="G739" s="5"/>
      <c r="H739" s="5"/>
      <c r="I739" s="5"/>
      <c r="J739" s="1" t="s">
        <v>6</v>
      </c>
      <c r="M739" s="1"/>
      <c r="P739" s="12"/>
    </row>
    <row r="740" spans="1:62" ht="12.75" customHeight="1" x14ac:dyDescent="0.2">
      <c r="A740" s="4"/>
      <c r="B740" s="4"/>
      <c r="C740" s="1"/>
      <c r="D740" s="1"/>
      <c r="G740" s="5"/>
      <c r="H740" s="5"/>
      <c r="I740" s="5"/>
      <c r="J740" s="1"/>
      <c r="M740" s="1"/>
    </row>
    <row r="741" spans="1:62" ht="13.5" customHeight="1" thickBot="1" x14ac:dyDescent="0.25">
      <c r="A741" s="1"/>
      <c r="B741" s="1"/>
      <c r="C741" s="2"/>
      <c r="D741" s="2"/>
      <c r="G741" s="2"/>
      <c r="H741" s="2"/>
      <c r="K741" s="2"/>
      <c r="L741" s="2"/>
      <c r="O741" s="2"/>
      <c r="P741" s="2"/>
      <c r="S741" s="2"/>
      <c r="T741" s="2"/>
      <c r="W741" s="2"/>
      <c r="X741" s="2"/>
      <c r="AA741" s="2"/>
      <c r="AB741" s="2"/>
      <c r="AE741" s="2"/>
      <c r="AF741" s="2"/>
      <c r="AI741" s="2"/>
      <c r="AJ741" s="2"/>
      <c r="AM741" s="2"/>
      <c r="AN741" s="2"/>
      <c r="AQ741" s="2"/>
      <c r="AR741" s="2"/>
      <c r="AU741" s="2"/>
      <c r="AV741" s="2"/>
      <c r="AY741" s="2"/>
      <c r="AZ741" s="2"/>
      <c r="BC741" s="2"/>
      <c r="BD741" s="2"/>
      <c r="BG741" s="1"/>
      <c r="BH741" s="1"/>
      <c r="BI741" s="1"/>
      <c r="BJ741" s="1"/>
    </row>
    <row r="742" spans="1:62" ht="27" customHeight="1" thickBot="1" x14ac:dyDescent="0.25">
      <c r="A742" s="14" t="s">
        <v>7</v>
      </c>
      <c r="B742" s="15" t="s">
        <v>8</v>
      </c>
      <c r="C742" s="15" t="s">
        <v>17</v>
      </c>
      <c r="D742" s="15" t="s">
        <v>11</v>
      </c>
      <c r="E742" s="15"/>
      <c r="F742" s="15"/>
      <c r="G742" s="15" t="s">
        <v>18</v>
      </c>
      <c r="H742" s="15" t="s">
        <v>11</v>
      </c>
      <c r="I742" s="15"/>
      <c r="J742" s="15"/>
      <c r="K742" s="15" t="s">
        <v>19</v>
      </c>
      <c r="L742" s="15" t="s">
        <v>11</v>
      </c>
      <c r="M742" s="15"/>
      <c r="N742" s="15"/>
      <c r="O742" s="15" t="s">
        <v>20</v>
      </c>
      <c r="P742" s="15" t="s">
        <v>11</v>
      </c>
      <c r="Q742" s="15"/>
      <c r="R742" s="15"/>
      <c r="S742" s="15" t="s">
        <v>21</v>
      </c>
      <c r="T742" s="15" t="s">
        <v>11</v>
      </c>
      <c r="U742" s="15"/>
      <c r="V742" s="15"/>
      <c r="W742" s="15" t="s">
        <v>22</v>
      </c>
      <c r="X742" s="15" t="s">
        <v>11</v>
      </c>
      <c r="Y742" s="15"/>
      <c r="Z742" s="15"/>
      <c r="AA742" s="15" t="s">
        <v>23</v>
      </c>
      <c r="AB742" s="15" t="s">
        <v>11</v>
      </c>
      <c r="AC742" s="15"/>
      <c r="AD742" s="15"/>
      <c r="AE742" s="15" t="s">
        <v>24</v>
      </c>
      <c r="AF742" s="15" t="s">
        <v>11</v>
      </c>
      <c r="AG742" s="15"/>
      <c r="AH742" s="15"/>
      <c r="AI742" s="15" t="s">
        <v>25</v>
      </c>
      <c r="AJ742" s="15" t="s">
        <v>11</v>
      </c>
      <c r="AK742" s="15"/>
      <c r="AL742" s="15"/>
      <c r="AM742" s="15" t="s">
        <v>26</v>
      </c>
      <c r="AN742" s="15" t="s">
        <v>11</v>
      </c>
      <c r="AO742" s="15"/>
      <c r="AP742" s="15"/>
      <c r="AQ742" s="15" t="s">
        <v>27</v>
      </c>
      <c r="AR742" s="15" t="s">
        <v>11</v>
      </c>
      <c r="AS742" s="15"/>
      <c r="AT742" s="15"/>
      <c r="AU742" s="15" t="s">
        <v>28</v>
      </c>
      <c r="AV742" s="15" t="s">
        <v>11</v>
      </c>
      <c r="AW742" s="15"/>
      <c r="AX742" s="15"/>
      <c r="AY742" s="15" t="s">
        <v>17</v>
      </c>
      <c r="AZ742" s="15" t="s">
        <v>11</v>
      </c>
      <c r="BA742" s="15"/>
      <c r="BB742" s="15"/>
      <c r="BC742" s="15" t="s">
        <v>18</v>
      </c>
      <c r="BD742" s="15" t="s">
        <v>11</v>
      </c>
      <c r="BE742" s="15"/>
      <c r="BF742" s="15"/>
      <c r="BG742" s="16" t="s">
        <v>9</v>
      </c>
      <c r="BH742" s="17"/>
      <c r="BI742" s="17"/>
      <c r="BJ742" s="18" t="s">
        <v>10</v>
      </c>
    </row>
    <row r="743" spans="1:62" ht="15.75" customHeight="1" thickBot="1" x14ac:dyDescent="0.25">
      <c r="A743" s="19" t="s">
        <v>29</v>
      </c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  <c r="BG743" s="20"/>
      <c r="BH743" s="21"/>
      <c r="BI743" s="21"/>
      <c r="BJ743" s="22"/>
    </row>
    <row r="744" spans="1:62" x14ac:dyDescent="0.2">
      <c r="A744" s="23"/>
      <c r="B744" s="24"/>
      <c r="C744" s="25">
        <v>110981.63</v>
      </c>
      <c r="D744" s="25"/>
      <c r="E744" s="25">
        <v>33707.83</v>
      </c>
      <c r="F744" s="25"/>
      <c r="G744" s="25">
        <v>111238.79</v>
      </c>
      <c r="H744" s="25"/>
      <c r="I744" s="25">
        <v>46348.26</v>
      </c>
      <c r="J744" s="25"/>
      <c r="K744" s="25">
        <v>113199.51</v>
      </c>
      <c r="L744" s="25"/>
      <c r="M744" s="25">
        <v>46147.62</v>
      </c>
      <c r="N744" s="25"/>
      <c r="O744" s="25">
        <v>113972.34</v>
      </c>
      <c r="P744" s="25"/>
      <c r="Q744" s="25">
        <v>44050</v>
      </c>
      <c r="R744" s="25"/>
      <c r="S744" s="25">
        <v>112691.96</v>
      </c>
      <c r="T744" s="25"/>
      <c r="U744" s="25">
        <v>46252.5</v>
      </c>
      <c r="V744" s="25"/>
      <c r="W744" s="25">
        <v>113688.92</v>
      </c>
      <c r="X744" s="25"/>
      <c r="Y744" s="25">
        <v>23073.81</v>
      </c>
      <c r="Z744" s="25"/>
      <c r="AA744" s="25">
        <v>110871.9</v>
      </c>
      <c r="AB744" s="25"/>
      <c r="AC744" s="25">
        <v>44241.52</v>
      </c>
      <c r="AD744" s="25"/>
      <c r="AE744" s="25">
        <v>235289.92</v>
      </c>
      <c r="AF744" s="25"/>
      <c r="AG744" s="25">
        <v>32303.33</v>
      </c>
      <c r="AH744" s="25"/>
      <c r="AI744" s="25">
        <v>112141.04</v>
      </c>
      <c r="AJ744" s="25"/>
      <c r="AK744" s="25">
        <v>44050</v>
      </c>
      <c r="AL744" s="25"/>
      <c r="AM744" s="25">
        <v>113984.65</v>
      </c>
      <c r="AN744" s="25"/>
      <c r="AO744" s="25">
        <v>46348.26</v>
      </c>
      <c r="AP744" s="25"/>
      <c r="AQ744" s="25">
        <v>113686.47</v>
      </c>
      <c r="AR744" s="25"/>
      <c r="AS744" s="25">
        <v>43609.5</v>
      </c>
      <c r="AT744" s="25"/>
      <c r="AU744" s="25">
        <v>291795.81</v>
      </c>
      <c r="AV744" s="25"/>
      <c r="AW744" s="25">
        <v>48455</v>
      </c>
      <c r="AX744" s="25"/>
      <c r="AY744" s="25">
        <v>44983.97</v>
      </c>
      <c r="AZ744" s="25"/>
      <c r="BA744" s="25">
        <v>19822.5</v>
      </c>
      <c r="BB744" s="25"/>
      <c r="BC744" s="25">
        <v>226257.29</v>
      </c>
      <c r="BD744" s="25"/>
      <c r="BE744" s="25">
        <v>115290.16</v>
      </c>
      <c r="BF744" s="25"/>
      <c r="BG744" s="26">
        <v>1924784.2</v>
      </c>
      <c r="BH744" s="27"/>
      <c r="BI744" s="28"/>
      <c r="BJ744" s="29"/>
    </row>
    <row r="745" spans="1:62" hidden="1" x14ac:dyDescent="0.2">
      <c r="A745" s="30"/>
      <c r="B745" s="31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  <c r="AB745" s="32"/>
      <c r="AC745" s="32"/>
      <c r="AD745" s="32"/>
      <c r="AE745" s="32"/>
      <c r="AF745" s="32"/>
      <c r="AG745" s="32"/>
      <c r="AH745" s="32"/>
      <c r="AI745" s="32"/>
      <c r="AJ745" s="32"/>
      <c r="AK745" s="32"/>
      <c r="AL745" s="32"/>
      <c r="AM745" s="32"/>
      <c r="AN745" s="32"/>
      <c r="AO745" s="32"/>
      <c r="AP745" s="32"/>
      <c r="AQ745" s="32"/>
      <c r="AR745" s="32"/>
      <c r="AS745" s="32"/>
      <c r="AT745" s="32"/>
      <c r="AU745" s="32"/>
      <c r="AV745" s="32"/>
      <c r="AW745" s="32"/>
      <c r="AX745" s="32"/>
      <c r="AY745" s="32"/>
      <c r="AZ745" s="32"/>
      <c r="BA745" s="32"/>
      <c r="BB745" s="32"/>
      <c r="BC745" s="32"/>
      <c r="BD745" s="32"/>
      <c r="BE745" s="32"/>
      <c r="BF745" s="32"/>
      <c r="BG745" s="33"/>
      <c r="BH745" s="34"/>
      <c r="BI745" s="35"/>
      <c r="BJ745" s="36"/>
    </row>
    <row r="746" spans="1:62" ht="13.5" hidden="1" thickBot="1" x14ac:dyDescent="0.25">
      <c r="A746" s="30"/>
      <c r="B746" s="31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  <c r="AB746" s="32"/>
      <c r="AC746" s="32"/>
      <c r="AD746" s="32"/>
      <c r="AE746" s="32"/>
      <c r="AF746" s="32"/>
      <c r="AG746" s="32"/>
      <c r="AH746" s="32"/>
      <c r="AI746" s="32"/>
      <c r="AJ746" s="32"/>
      <c r="AK746" s="32"/>
      <c r="AL746" s="32"/>
      <c r="AM746" s="32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G746" s="33"/>
      <c r="BH746" s="34"/>
      <c r="BI746" s="35"/>
      <c r="BJ746" s="36"/>
    </row>
    <row r="747" spans="1:62" ht="13.5" customHeight="1" thickBot="1" x14ac:dyDescent="0.25">
      <c r="A747" s="44"/>
      <c r="B747" s="45"/>
      <c r="C747" s="46" t="str">
        <f xml:space="preserve"> IF(ISBLANK($A$3),"", CONCATENATE(TEXT(#REF!/$B$3,"0,00"), " ", $A$3))</f>
        <v/>
      </c>
      <c r="D747" s="46"/>
      <c r="E747" s="46"/>
      <c r="F747" s="47"/>
      <c r="G747" s="46" t="str">
        <f xml:space="preserve"> IF(ISBLANK($A$3),"", CONCATENATE(TEXT(#REF!/$B$3,"0,00"), " ", $A$3))</f>
        <v/>
      </c>
      <c r="H747" s="46"/>
      <c r="I747" s="46"/>
      <c r="J747" s="47"/>
      <c r="K747" s="46" t="str">
        <f xml:space="preserve"> IF(ISBLANK($A$3),"", CONCATENATE(TEXT(#REF!/$B$3,"0,00"), " ", $A$3))</f>
        <v/>
      </c>
      <c r="L747" s="46"/>
      <c r="M747" s="46"/>
      <c r="N747" s="47"/>
      <c r="O747" s="46" t="str">
        <f xml:space="preserve"> IF(ISBLANK($A$3),"", CONCATENATE(TEXT(#REF!/$B$3,"0,00"), " ", $A$3))</f>
        <v/>
      </c>
      <c r="P747" s="46"/>
      <c r="Q747" s="46"/>
      <c r="R747" s="47"/>
      <c r="S747" s="46" t="str">
        <f xml:space="preserve"> IF(ISBLANK($A$3),"", CONCATENATE(TEXT(#REF!/$B$3,"0,00"), " ", $A$3))</f>
        <v/>
      </c>
      <c r="T747" s="46"/>
      <c r="U747" s="46"/>
      <c r="V747" s="47"/>
      <c r="W747" s="46" t="str">
        <f xml:space="preserve"> IF(ISBLANK($A$3),"", CONCATENATE(TEXT(#REF!/$B$3,"0,00"), " ", $A$3))</f>
        <v/>
      </c>
      <c r="X747" s="46"/>
      <c r="Y747" s="46"/>
      <c r="Z747" s="47"/>
      <c r="AA747" s="46" t="str">
        <f xml:space="preserve"> IF(ISBLANK($A$3),"", CONCATENATE(TEXT(#REF!/$B$3,"0,00"), " ", $A$3))</f>
        <v/>
      </c>
      <c r="AB747" s="46"/>
      <c r="AC747" s="46"/>
      <c r="AD747" s="47"/>
      <c r="AE747" s="46" t="str">
        <f xml:space="preserve"> IF(ISBLANK($A$3),"", CONCATENATE(TEXT(#REF!/$B$3,"0,00"), " ", $A$3))</f>
        <v/>
      </c>
      <c r="AF747" s="46"/>
      <c r="AG747" s="46"/>
      <c r="AH747" s="47"/>
      <c r="AI747" s="46" t="str">
        <f xml:space="preserve"> IF(ISBLANK($A$3),"", CONCATENATE(TEXT(#REF!/$B$3,"0,00"), " ", $A$3))</f>
        <v/>
      </c>
      <c r="AJ747" s="46"/>
      <c r="AK747" s="46"/>
      <c r="AL747" s="47"/>
      <c r="AM747" s="46" t="str">
        <f xml:space="preserve"> IF(ISBLANK($A$3),"", CONCATENATE(TEXT(#REF!/$B$3,"0,00"), " ", $A$3))</f>
        <v/>
      </c>
      <c r="AN747" s="46"/>
      <c r="AO747" s="46"/>
      <c r="AP747" s="47"/>
      <c r="AQ747" s="46" t="str">
        <f xml:space="preserve"> IF(ISBLANK($A$3),"", CONCATENATE(TEXT(#REF!/$B$3,"0,00"), " ", $A$3))</f>
        <v/>
      </c>
      <c r="AR747" s="46"/>
      <c r="AS747" s="46"/>
      <c r="AT747" s="47"/>
      <c r="AU747" s="46" t="str">
        <f xml:space="preserve"> IF(ISBLANK($A$3),"", CONCATENATE(TEXT(#REF!/$B$3,"0,00"), " ", $A$3))</f>
        <v/>
      </c>
      <c r="AV747" s="46"/>
      <c r="AW747" s="46"/>
      <c r="AX747" s="47"/>
      <c r="AY747" s="46" t="str">
        <f xml:space="preserve"> IF(ISBLANK($A$3),"", CONCATENATE(TEXT(#REF!/$B$3,"0,00"), " ", $A$3))</f>
        <v/>
      </c>
      <c r="AZ747" s="46"/>
      <c r="BA747" s="46"/>
      <c r="BB747" s="47"/>
      <c r="BC747" s="46" t="str">
        <f xml:space="preserve"> IF(ISBLANK($A$3),"", CONCATENATE(TEXT(#REF!/$B$3,"0,00"), " ", $A$3))</f>
        <v/>
      </c>
      <c r="BD747" s="46"/>
      <c r="BE747" s="46"/>
      <c r="BF747" s="47"/>
      <c r="BG747" s="48" t="str">
        <f xml:space="preserve"> IF(ISBLANK($A$3),"", CONCATENATE(TEXT(#REF!/$B$3,"0,00"), " ", $A$3))</f>
        <v/>
      </c>
      <c r="BH747" s="35"/>
      <c r="BI747" s="35"/>
      <c r="BJ747" s="49"/>
    </row>
    <row r="748" spans="1:62" ht="13.5" customHeight="1" thickBot="1" x14ac:dyDescent="0.25">
      <c r="A748" s="1"/>
      <c r="B748" s="1"/>
      <c r="C748" s="2"/>
      <c r="D748" s="2"/>
      <c r="G748" s="2"/>
      <c r="H748" s="2"/>
      <c r="K748" s="2"/>
      <c r="L748" s="2"/>
      <c r="O748" s="2"/>
      <c r="P748" s="2"/>
      <c r="S748" s="2"/>
      <c r="T748" s="2"/>
      <c r="W748" s="2"/>
      <c r="X748" s="2"/>
      <c r="AA748" s="2"/>
      <c r="AB748" s="2"/>
      <c r="AE748" s="2"/>
      <c r="AF748" s="2"/>
      <c r="AI748" s="2"/>
      <c r="AJ748" s="2"/>
      <c r="AM748" s="2"/>
      <c r="AN748" s="2"/>
      <c r="AQ748" s="2"/>
      <c r="AR748" s="2"/>
      <c r="AU748" s="2"/>
      <c r="AV748" s="2"/>
      <c r="AY748" s="2"/>
      <c r="AZ748" s="2"/>
      <c r="BC748" s="2"/>
      <c r="BD748" s="2"/>
      <c r="BG748" s="1"/>
      <c r="BH748" s="1"/>
      <c r="BI748" s="1"/>
      <c r="BJ748" s="1"/>
    </row>
    <row r="749" spans="1:62" ht="27" customHeight="1" thickBot="1" x14ac:dyDescent="0.25">
      <c r="A749" s="14" t="s">
        <v>7</v>
      </c>
      <c r="B749" s="15" t="s">
        <v>8</v>
      </c>
      <c r="C749" s="15" t="s">
        <v>17</v>
      </c>
      <c r="D749" s="15" t="s">
        <v>11</v>
      </c>
      <c r="E749" s="15"/>
      <c r="F749" s="15"/>
      <c r="G749" s="15" t="s">
        <v>18</v>
      </c>
      <c r="H749" s="15" t="s">
        <v>11</v>
      </c>
      <c r="I749" s="15"/>
      <c r="J749" s="15"/>
      <c r="K749" s="15" t="s">
        <v>19</v>
      </c>
      <c r="L749" s="15" t="s">
        <v>11</v>
      </c>
      <c r="M749" s="15"/>
      <c r="N749" s="15"/>
      <c r="O749" s="15" t="s">
        <v>20</v>
      </c>
      <c r="P749" s="15" t="s">
        <v>11</v>
      </c>
      <c r="Q749" s="15"/>
      <c r="R749" s="15"/>
      <c r="S749" s="15" t="s">
        <v>21</v>
      </c>
      <c r="T749" s="15" t="s">
        <v>11</v>
      </c>
      <c r="U749" s="15"/>
      <c r="V749" s="15"/>
      <c r="W749" s="15" t="s">
        <v>22</v>
      </c>
      <c r="X749" s="15" t="s">
        <v>11</v>
      </c>
      <c r="Y749" s="15"/>
      <c r="Z749" s="15"/>
      <c r="AA749" s="15" t="s">
        <v>23</v>
      </c>
      <c r="AB749" s="15" t="s">
        <v>11</v>
      </c>
      <c r="AC749" s="15"/>
      <c r="AD749" s="15"/>
      <c r="AE749" s="15" t="s">
        <v>24</v>
      </c>
      <c r="AF749" s="15" t="s">
        <v>11</v>
      </c>
      <c r="AG749" s="15"/>
      <c r="AH749" s="15"/>
      <c r="AI749" s="15" t="s">
        <v>25</v>
      </c>
      <c r="AJ749" s="15" t="s">
        <v>11</v>
      </c>
      <c r="AK749" s="15"/>
      <c r="AL749" s="15"/>
      <c r="AM749" s="15" t="s">
        <v>26</v>
      </c>
      <c r="AN749" s="15" t="s">
        <v>11</v>
      </c>
      <c r="AO749" s="15"/>
      <c r="AP749" s="15"/>
      <c r="AQ749" s="15" t="s">
        <v>27</v>
      </c>
      <c r="AR749" s="15" t="s">
        <v>11</v>
      </c>
      <c r="AS749" s="15"/>
      <c r="AT749" s="15"/>
      <c r="AU749" s="15" t="s">
        <v>28</v>
      </c>
      <c r="AV749" s="15" t="s">
        <v>11</v>
      </c>
      <c r="AW749" s="15"/>
      <c r="AX749" s="15"/>
      <c r="AY749" s="15" t="s">
        <v>17</v>
      </c>
      <c r="AZ749" s="15" t="s">
        <v>11</v>
      </c>
      <c r="BA749" s="15"/>
      <c r="BB749" s="15"/>
      <c r="BC749" s="15" t="s">
        <v>18</v>
      </c>
      <c r="BD749" s="15" t="s">
        <v>11</v>
      </c>
      <c r="BE749" s="15"/>
      <c r="BF749" s="15"/>
      <c r="BG749" s="16" t="s">
        <v>9</v>
      </c>
      <c r="BH749" s="17"/>
      <c r="BI749" s="17"/>
      <c r="BJ749" s="18" t="s">
        <v>10</v>
      </c>
    </row>
    <row r="750" spans="1:62" ht="15.75" customHeight="1" thickBot="1" x14ac:dyDescent="0.25">
      <c r="A750" s="19" t="s">
        <v>30</v>
      </c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  <c r="BG750" s="20"/>
      <c r="BH750" s="21"/>
      <c r="BI750" s="21"/>
      <c r="BJ750" s="22"/>
    </row>
    <row r="751" spans="1:62" ht="12.75" customHeight="1" x14ac:dyDescent="0.2">
      <c r="A751" s="37" t="s">
        <v>336</v>
      </c>
      <c r="B751" s="38"/>
      <c r="C751" s="25">
        <v>110981.63</v>
      </c>
      <c r="D751" s="25"/>
      <c r="E751" s="25">
        <v>33707.83</v>
      </c>
      <c r="F751" s="25"/>
      <c r="G751" s="25">
        <v>111238.79</v>
      </c>
      <c r="H751" s="25"/>
      <c r="I751" s="25">
        <v>46348.26</v>
      </c>
      <c r="J751" s="25"/>
      <c r="K751" s="25">
        <v>113199.51</v>
      </c>
      <c r="L751" s="25"/>
      <c r="M751" s="25">
        <v>46147.62</v>
      </c>
      <c r="N751" s="25"/>
      <c r="O751" s="25">
        <v>113972.34</v>
      </c>
      <c r="P751" s="25"/>
      <c r="Q751" s="25">
        <v>44050</v>
      </c>
      <c r="R751" s="25"/>
      <c r="S751" s="25">
        <v>112691.96</v>
      </c>
      <c r="T751" s="25"/>
      <c r="U751" s="25">
        <v>46252.5</v>
      </c>
      <c r="V751" s="25"/>
      <c r="W751" s="25">
        <v>113688.92</v>
      </c>
      <c r="X751" s="25"/>
      <c r="Y751" s="25">
        <v>23073.81</v>
      </c>
      <c r="Z751" s="25"/>
      <c r="AA751" s="25">
        <v>110871.9</v>
      </c>
      <c r="AB751" s="25"/>
      <c r="AC751" s="25">
        <v>44241.52</v>
      </c>
      <c r="AD751" s="25"/>
      <c r="AE751" s="25">
        <v>235289.92</v>
      </c>
      <c r="AF751" s="25"/>
      <c r="AG751" s="25">
        <v>32303.33</v>
      </c>
      <c r="AH751" s="25"/>
      <c r="AI751" s="25">
        <v>112141.04</v>
      </c>
      <c r="AJ751" s="25"/>
      <c r="AK751" s="25">
        <v>44050</v>
      </c>
      <c r="AL751" s="25"/>
      <c r="AM751" s="25">
        <v>113984.65</v>
      </c>
      <c r="AN751" s="25"/>
      <c r="AO751" s="25">
        <v>46348.26</v>
      </c>
      <c r="AP751" s="25"/>
      <c r="AQ751" s="25">
        <v>113686.47</v>
      </c>
      <c r="AR751" s="25"/>
      <c r="AS751" s="25">
        <v>43609.5</v>
      </c>
      <c r="AT751" s="25"/>
      <c r="AU751" s="25">
        <v>291795.81</v>
      </c>
      <c r="AV751" s="25"/>
      <c r="AW751" s="25">
        <v>48455</v>
      </c>
      <c r="AX751" s="25"/>
      <c r="AY751" s="25">
        <v>44983.97</v>
      </c>
      <c r="AZ751" s="25"/>
      <c r="BA751" s="25">
        <v>19822.5</v>
      </c>
      <c r="BB751" s="25"/>
      <c r="BC751" s="25">
        <v>226257.29</v>
      </c>
      <c r="BD751" s="25"/>
      <c r="BE751" s="25">
        <v>115290.16</v>
      </c>
      <c r="BF751" s="25"/>
      <c r="BG751" s="26">
        <v>1924784.2</v>
      </c>
      <c r="BH751" s="35"/>
      <c r="BI751" s="35"/>
      <c r="BJ751" s="42"/>
    </row>
    <row r="752" spans="1:62" ht="13.5" customHeight="1" thickBot="1" x14ac:dyDescent="0.25">
      <c r="A752" s="53"/>
      <c r="B752" s="45"/>
      <c r="C752" s="46" t="str">
        <f xml:space="preserve"> IF(ISBLANK($A$3),"", CONCATENATE(TEXT(C751/$B$3,"0,00"), " ", $A$3))</f>
        <v/>
      </c>
      <c r="D752" s="46"/>
      <c r="E752" s="46"/>
      <c r="F752" s="47"/>
      <c r="G752" s="46" t="str">
        <f xml:space="preserve"> IF(ISBLANK($A$3),"", CONCATENATE(TEXT(G751/$B$3,"0,00"), " ", $A$3))</f>
        <v/>
      </c>
      <c r="H752" s="46"/>
      <c r="I752" s="46"/>
      <c r="J752" s="47"/>
      <c r="K752" s="46" t="str">
        <f xml:space="preserve"> IF(ISBLANK($A$3),"", CONCATENATE(TEXT(K751/$B$3,"0,00"), " ", $A$3))</f>
        <v/>
      </c>
      <c r="L752" s="46"/>
      <c r="M752" s="46"/>
      <c r="N752" s="47"/>
      <c r="O752" s="46" t="str">
        <f xml:space="preserve"> IF(ISBLANK($A$3),"", CONCATENATE(TEXT(O751/$B$3,"0,00"), " ", $A$3))</f>
        <v/>
      </c>
      <c r="P752" s="46"/>
      <c r="Q752" s="46"/>
      <c r="R752" s="47"/>
      <c r="S752" s="46" t="str">
        <f xml:space="preserve"> IF(ISBLANK($A$3),"", CONCATENATE(TEXT(S751/$B$3,"0,00"), " ", $A$3))</f>
        <v/>
      </c>
      <c r="T752" s="46"/>
      <c r="U752" s="46"/>
      <c r="V752" s="47"/>
      <c r="W752" s="46" t="str">
        <f xml:space="preserve"> IF(ISBLANK($A$3),"", CONCATENATE(TEXT(W751/$B$3,"0,00"), " ", $A$3))</f>
        <v/>
      </c>
      <c r="X752" s="46"/>
      <c r="Y752" s="46"/>
      <c r="Z752" s="47"/>
      <c r="AA752" s="46" t="str">
        <f xml:space="preserve"> IF(ISBLANK($A$3),"", CONCATENATE(TEXT(AA751/$B$3,"0,00"), " ", $A$3))</f>
        <v/>
      </c>
      <c r="AB752" s="46"/>
      <c r="AC752" s="46"/>
      <c r="AD752" s="47"/>
      <c r="AE752" s="46" t="str">
        <f xml:space="preserve"> IF(ISBLANK($A$3),"", CONCATENATE(TEXT(AE751/$B$3,"0,00"), " ", $A$3))</f>
        <v/>
      </c>
      <c r="AF752" s="46"/>
      <c r="AG752" s="46"/>
      <c r="AH752" s="47"/>
      <c r="AI752" s="46" t="str">
        <f xml:space="preserve"> IF(ISBLANK($A$3),"", CONCATENATE(TEXT(AI751/$B$3,"0,00"), " ", $A$3))</f>
        <v/>
      </c>
      <c r="AJ752" s="46"/>
      <c r="AK752" s="46"/>
      <c r="AL752" s="47"/>
      <c r="AM752" s="46" t="str">
        <f xml:space="preserve"> IF(ISBLANK($A$3),"", CONCATENATE(TEXT(AM751/$B$3,"0,00"), " ", $A$3))</f>
        <v/>
      </c>
      <c r="AN752" s="46"/>
      <c r="AO752" s="46"/>
      <c r="AP752" s="47"/>
      <c r="AQ752" s="46" t="str">
        <f xml:space="preserve"> IF(ISBLANK($A$3),"", CONCATENATE(TEXT(AQ751/$B$3,"0,00"), " ", $A$3))</f>
        <v/>
      </c>
      <c r="AR752" s="46"/>
      <c r="AS752" s="46"/>
      <c r="AT752" s="47"/>
      <c r="AU752" s="46" t="str">
        <f xml:space="preserve"> IF(ISBLANK($A$3),"", CONCATENATE(TEXT(AU751/$B$3,"0,00"), " ", $A$3))</f>
        <v/>
      </c>
      <c r="AV752" s="46"/>
      <c r="AW752" s="46"/>
      <c r="AX752" s="47"/>
      <c r="AY752" s="46" t="str">
        <f xml:space="preserve"> IF(ISBLANK($A$3),"", CONCATENATE(TEXT(AY751/$B$3,"0,00"), " ", $A$3))</f>
        <v/>
      </c>
      <c r="AZ752" s="46"/>
      <c r="BA752" s="46"/>
      <c r="BB752" s="47"/>
      <c r="BC752" s="46" t="str">
        <f xml:space="preserve"> IF(ISBLANK($A$3),"", CONCATENATE(TEXT(BC751/$B$3,"0,00"), " ", $A$3))</f>
        <v/>
      </c>
      <c r="BD752" s="46"/>
      <c r="BE752" s="46"/>
      <c r="BF752" s="47"/>
      <c r="BG752" s="48" t="str">
        <f xml:space="preserve"> IF(ISBLANK($A$3),"", CONCATENATE(TEXT(BG751/$B$3,"0,00"), " ", $A$3))</f>
        <v/>
      </c>
      <c r="BH752" s="35"/>
      <c r="BI752" s="35"/>
      <c r="BJ752" s="49"/>
    </row>
    <row r="753" spans="1:62" ht="12.75" customHeight="1" x14ac:dyDescent="0.2">
      <c r="A753" s="50" t="str">
        <f>CHAR(160)</f>
        <v> </v>
      </c>
      <c r="B753" s="50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35"/>
      <c r="BI753" s="35"/>
      <c r="BJ753" s="35"/>
    </row>
    <row r="754" spans="1:62" ht="12.75" customHeight="1" x14ac:dyDescent="0.2">
      <c r="A754" s="1"/>
      <c r="B754" s="4"/>
      <c r="C754" s="4"/>
      <c r="D754" s="4"/>
      <c r="G754" s="5"/>
      <c r="H754" s="5"/>
      <c r="I754" s="5"/>
      <c r="J754" s="1"/>
      <c r="M754" s="1"/>
    </row>
    <row r="755" spans="1:62" ht="15" customHeight="1" x14ac:dyDescent="0.25">
      <c r="A755" s="4"/>
      <c r="B755" s="7" t="s">
        <v>243</v>
      </c>
      <c r="C755" s="1"/>
      <c r="D755" s="1"/>
      <c r="G755" s="1"/>
      <c r="H755" s="1"/>
      <c r="I755" s="1"/>
      <c r="J755" s="1"/>
      <c r="M755" s="1"/>
      <c r="P755" s="8"/>
    </row>
    <row r="756" spans="1:62" ht="8.25" customHeight="1" x14ac:dyDescent="0.25">
      <c r="A756" s="4"/>
      <c r="B756" s="7"/>
      <c r="C756" s="1"/>
      <c r="D756" s="1"/>
      <c r="G756" s="1"/>
      <c r="H756" s="1"/>
      <c r="I756" s="1"/>
      <c r="J756" s="1"/>
      <c r="M756" s="1"/>
      <c r="P756" s="8"/>
    </row>
    <row r="757" spans="1:62" ht="12.75" customHeight="1" x14ac:dyDescent="0.2">
      <c r="A757" s="9" t="s">
        <v>244</v>
      </c>
      <c r="Q757" s="9"/>
      <c r="R757" s="9"/>
      <c r="S757" s="9"/>
    </row>
    <row r="758" spans="1:62" ht="12.75" customHeight="1" x14ac:dyDescent="0.2">
      <c r="A758" s="1" t="s">
        <v>13</v>
      </c>
      <c r="B758" s="10"/>
      <c r="C758" s="1"/>
      <c r="D758" s="1"/>
      <c r="G758" s="5"/>
      <c r="H758" s="5"/>
      <c r="I758" s="5"/>
      <c r="J758" s="1" t="s">
        <v>1</v>
      </c>
      <c r="M758" s="1"/>
      <c r="P758" s="11" t="s">
        <v>93</v>
      </c>
    </row>
    <row r="759" spans="1:62" ht="12.75" customHeight="1" x14ac:dyDescent="0.2">
      <c r="A759" s="10" t="s">
        <v>94</v>
      </c>
      <c r="B759" s="1"/>
      <c r="C759" s="1"/>
      <c r="D759" s="1"/>
      <c r="G759" s="5"/>
      <c r="H759" s="5"/>
      <c r="I759" s="5"/>
      <c r="J759" s="1" t="s">
        <v>2</v>
      </c>
      <c r="M759" s="1"/>
      <c r="P759" s="12"/>
    </row>
    <row r="760" spans="1:62" ht="12.75" customHeight="1" x14ac:dyDescent="0.2">
      <c r="A760" s="1" t="s">
        <v>3</v>
      </c>
      <c r="B760" s="10" t="s">
        <v>33</v>
      </c>
      <c r="C760" s="1"/>
      <c r="D760" s="1"/>
      <c r="G760" s="5"/>
      <c r="H760" s="5"/>
      <c r="I760" s="5"/>
      <c r="J760" s="1" t="s">
        <v>4</v>
      </c>
      <c r="M760" s="1"/>
      <c r="P760" s="12">
        <v>44713</v>
      </c>
    </row>
    <row r="761" spans="1:62" ht="12.75" customHeight="1" x14ac:dyDescent="0.2">
      <c r="A761" s="1" t="s">
        <v>5</v>
      </c>
      <c r="B761" s="13">
        <v>0</v>
      </c>
      <c r="C761" s="1"/>
      <c r="D761" s="1"/>
      <c r="G761" s="5"/>
      <c r="H761" s="5"/>
      <c r="I761" s="5"/>
      <c r="J761" s="1" t="s">
        <v>6</v>
      </c>
      <c r="M761" s="1"/>
      <c r="P761" s="12"/>
    </row>
    <row r="762" spans="1:62" ht="12.75" customHeight="1" x14ac:dyDescent="0.2">
      <c r="A762" s="4"/>
      <c r="B762" s="4"/>
      <c r="C762" s="1"/>
      <c r="D762" s="1"/>
      <c r="G762" s="5"/>
      <c r="H762" s="5"/>
      <c r="I762" s="5"/>
      <c r="J762" s="1"/>
      <c r="M762" s="1"/>
    </row>
    <row r="763" spans="1:62" ht="13.5" customHeight="1" thickBot="1" x14ac:dyDescent="0.25">
      <c r="A763" s="1"/>
      <c r="B763" s="1"/>
      <c r="C763" s="2"/>
      <c r="D763" s="2"/>
      <c r="G763" s="2"/>
      <c r="H763" s="2"/>
      <c r="K763" s="2"/>
      <c r="L763" s="2"/>
      <c r="O763" s="2"/>
      <c r="P763" s="2"/>
      <c r="S763" s="2"/>
      <c r="T763" s="2"/>
      <c r="W763" s="2"/>
      <c r="X763" s="2"/>
      <c r="AA763" s="2"/>
      <c r="AB763" s="2"/>
      <c r="AE763" s="2"/>
      <c r="AF763" s="2"/>
      <c r="AI763" s="2"/>
      <c r="AJ763" s="2"/>
      <c r="AM763" s="2"/>
      <c r="AN763" s="2"/>
      <c r="AQ763" s="2"/>
      <c r="AR763" s="2"/>
      <c r="AU763" s="2"/>
      <c r="AV763" s="2"/>
      <c r="AY763" s="2"/>
      <c r="AZ763" s="2"/>
      <c r="BC763" s="2"/>
      <c r="BD763" s="2"/>
      <c r="BG763" s="1"/>
      <c r="BH763" s="1"/>
      <c r="BI763" s="1"/>
      <c r="BJ763" s="1"/>
    </row>
    <row r="764" spans="1:62" ht="27" customHeight="1" thickBot="1" x14ac:dyDescent="0.25">
      <c r="A764" s="14" t="s">
        <v>7</v>
      </c>
      <c r="B764" s="15" t="s">
        <v>8</v>
      </c>
      <c r="C764" s="15" t="s">
        <v>17</v>
      </c>
      <c r="D764" s="15" t="s">
        <v>11</v>
      </c>
      <c r="E764" s="15"/>
      <c r="F764" s="15"/>
      <c r="G764" s="15" t="s">
        <v>18</v>
      </c>
      <c r="H764" s="15" t="s">
        <v>11</v>
      </c>
      <c r="I764" s="15"/>
      <c r="J764" s="15"/>
      <c r="K764" s="15" t="s">
        <v>19</v>
      </c>
      <c r="L764" s="15" t="s">
        <v>11</v>
      </c>
      <c r="M764" s="15"/>
      <c r="N764" s="15"/>
      <c r="O764" s="15" t="s">
        <v>20</v>
      </c>
      <c r="P764" s="15" t="s">
        <v>11</v>
      </c>
      <c r="Q764" s="15"/>
      <c r="R764" s="15"/>
      <c r="S764" s="15" t="s">
        <v>21</v>
      </c>
      <c r="T764" s="15" t="s">
        <v>11</v>
      </c>
      <c r="U764" s="15"/>
      <c r="V764" s="15"/>
      <c r="W764" s="15" t="s">
        <v>22</v>
      </c>
      <c r="X764" s="15" t="s">
        <v>11</v>
      </c>
      <c r="Y764" s="15"/>
      <c r="Z764" s="15"/>
      <c r="AA764" s="15" t="s">
        <v>23</v>
      </c>
      <c r="AB764" s="15" t="s">
        <v>11</v>
      </c>
      <c r="AC764" s="15"/>
      <c r="AD764" s="15"/>
      <c r="AE764" s="15" t="s">
        <v>24</v>
      </c>
      <c r="AF764" s="15" t="s">
        <v>11</v>
      </c>
      <c r="AG764" s="15"/>
      <c r="AH764" s="15"/>
      <c r="AI764" s="15" t="s">
        <v>25</v>
      </c>
      <c r="AJ764" s="15" t="s">
        <v>11</v>
      </c>
      <c r="AK764" s="15"/>
      <c r="AL764" s="15"/>
      <c r="AM764" s="15" t="s">
        <v>26</v>
      </c>
      <c r="AN764" s="15" t="s">
        <v>11</v>
      </c>
      <c r="AO764" s="15"/>
      <c r="AP764" s="15"/>
      <c r="AQ764" s="15" t="s">
        <v>27</v>
      </c>
      <c r="AR764" s="15" t="s">
        <v>11</v>
      </c>
      <c r="AS764" s="15"/>
      <c r="AT764" s="15"/>
      <c r="AU764" s="15" t="s">
        <v>28</v>
      </c>
      <c r="AV764" s="15" t="s">
        <v>11</v>
      </c>
      <c r="AW764" s="15"/>
      <c r="AX764" s="15"/>
      <c r="AY764" s="15" t="s">
        <v>17</v>
      </c>
      <c r="AZ764" s="15" t="s">
        <v>11</v>
      </c>
      <c r="BA764" s="15"/>
      <c r="BB764" s="15"/>
      <c r="BC764" s="15" t="s">
        <v>18</v>
      </c>
      <c r="BD764" s="15" t="s">
        <v>11</v>
      </c>
      <c r="BE764" s="15"/>
      <c r="BF764" s="15"/>
      <c r="BG764" s="16" t="s">
        <v>9</v>
      </c>
      <c r="BH764" s="17"/>
      <c r="BI764" s="17"/>
      <c r="BJ764" s="18" t="s">
        <v>10</v>
      </c>
    </row>
    <row r="765" spans="1:62" ht="15.75" customHeight="1" thickBot="1" x14ac:dyDescent="0.25">
      <c r="A765" s="19" t="s">
        <v>29</v>
      </c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20"/>
      <c r="BH765" s="21"/>
      <c r="BI765" s="21"/>
      <c r="BJ765" s="22"/>
    </row>
    <row r="766" spans="1:62" x14ac:dyDescent="0.2">
      <c r="A766" s="23"/>
      <c r="B766" s="24"/>
      <c r="C766" s="25">
        <v>35102.449999999997</v>
      </c>
      <c r="D766" s="25"/>
      <c r="E766" s="25">
        <v>6110.57</v>
      </c>
      <c r="F766" s="25"/>
      <c r="G766" s="25">
        <v>35676.300000000003</v>
      </c>
      <c r="H766" s="25"/>
      <c r="I766" s="25">
        <v>10811</v>
      </c>
      <c r="J766" s="25"/>
      <c r="K766" s="25">
        <v>35676.300000000003</v>
      </c>
      <c r="L766" s="25"/>
      <c r="M766" s="25">
        <v>10811</v>
      </c>
      <c r="N766" s="25"/>
      <c r="O766" s="25">
        <v>32854.93</v>
      </c>
      <c r="P766" s="25"/>
      <c r="Q766" s="25">
        <v>6879.73</v>
      </c>
      <c r="R766" s="25"/>
      <c r="S766" s="25">
        <v>35676.300000000003</v>
      </c>
      <c r="T766" s="25"/>
      <c r="U766" s="25">
        <v>10811</v>
      </c>
      <c r="V766" s="25"/>
      <c r="W766" s="25">
        <v>75338.37</v>
      </c>
      <c r="X766" s="25"/>
      <c r="Y766" s="25">
        <v>10296.19</v>
      </c>
      <c r="Z766" s="25"/>
      <c r="AA766" s="25">
        <v>35809.53</v>
      </c>
      <c r="AB766" s="25"/>
      <c r="AC766" s="25">
        <v>10811</v>
      </c>
      <c r="AD766" s="25"/>
      <c r="AE766" s="25">
        <v>33560.449999999997</v>
      </c>
      <c r="AF766" s="25"/>
      <c r="AG766" s="25">
        <v>3088.86</v>
      </c>
      <c r="AH766" s="25"/>
      <c r="AI766" s="25">
        <v>35809.53</v>
      </c>
      <c r="AJ766" s="25"/>
      <c r="AK766" s="25">
        <v>10811</v>
      </c>
      <c r="AL766" s="25"/>
      <c r="AM766" s="25">
        <v>74420.38</v>
      </c>
      <c r="AN766" s="25"/>
      <c r="AO766" s="25">
        <v>6110.57</v>
      </c>
      <c r="AP766" s="25"/>
      <c r="AQ766" s="25">
        <v>35809.53</v>
      </c>
      <c r="AR766" s="25"/>
      <c r="AS766" s="25">
        <v>10811</v>
      </c>
      <c r="AT766" s="25"/>
      <c r="AU766" s="25">
        <v>38024.300000000003</v>
      </c>
      <c r="AV766" s="25"/>
      <c r="AW766" s="25">
        <v>9870.91</v>
      </c>
      <c r="AX766" s="25"/>
      <c r="AY766" s="25">
        <v>18147.05</v>
      </c>
      <c r="AZ766" s="25"/>
      <c r="BA766" s="25">
        <v>10801.82</v>
      </c>
      <c r="BB766" s="25"/>
      <c r="BC766" s="25">
        <v>55218.9</v>
      </c>
      <c r="BD766" s="25"/>
      <c r="BE766" s="25">
        <v>10801.82</v>
      </c>
      <c r="BF766" s="25"/>
      <c r="BG766" s="26">
        <v>577124.31999999995</v>
      </c>
      <c r="BH766" s="27"/>
      <c r="BI766" s="28"/>
      <c r="BJ766" s="29"/>
    </row>
    <row r="767" spans="1:62" hidden="1" x14ac:dyDescent="0.2">
      <c r="A767" s="30"/>
      <c r="B767" s="31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  <c r="AG767" s="32"/>
      <c r="AH767" s="32"/>
      <c r="AI767" s="32"/>
      <c r="AJ767" s="32"/>
      <c r="AK767" s="32"/>
      <c r="AL767" s="32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3"/>
      <c r="BH767" s="34"/>
      <c r="BI767" s="35"/>
      <c r="BJ767" s="36"/>
    </row>
    <row r="768" spans="1:62" ht="13.5" hidden="1" thickBot="1" x14ac:dyDescent="0.25">
      <c r="A768" s="30"/>
      <c r="B768" s="31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  <c r="AG768" s="32"/>
      <c r="AH768" s="32"/>
      <c r="AI768" s="32"/>
      <c r="AJ768" s="32"/>
      <c r="AK768" s="32"/>
      <c r="AL768" s="32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G768" s="33"/>
      <c r="BH768" s="34"/>
      <c r="BI768" s="35"/>
      <c r="BJ768" s="36"/>
    </row>
    <row r="769" spans="1:62" ht="13.5" customHeight="1" thickBot="1" x14ac:dyDescent="0.25">
      <c r="A769" s="44"/>
      <c r="B769" s="45"/>
      <c r="C769" s="46" t="str">
        <f xml:space="preserve"> IF(ISBLANK($A$3),"", CONCATENATE(TEXT(#REF!/$B$3,"0,00"), " ", $A$3))</f>
        <v/>
      </c>
      <c r="D769" s="46"/>
      <c r="E769" s="46"/>
      <c r="F769" s="47"/>
      <c r="G769" s="46" t="str">
        <f xml:space="preserve"> IF(ISBLANK($A$3),"", CONCATENATE(TEXT(#REF!/$B$3,"0,00"), " ", $A$3))</f>
        <v/>
      </c>
      <c r="H769" s="46"/>
      <c r="I769" s="46"/>
      <c r="J769" s="47"/>
      <c r="K769" s="46" t="str">
        <f xml:space="preserve"> IF(ISBLANK($A$3),"", CONCATENATE(TEXT(#REF!/$B$3,"0,00"), " ", $A$3))</f>
        <v/>
      </c>
      <c r="L769" s="46"/>
      <c r="M769" s="46"/>
      <c r="N769" s="47"/>
      <c r="O769" s="46" t="str">
        <f xml:space="preserve"> IF(ISBLANK($A$3),"", CONCATENATE(TEXT(#REF!/$B$3,"0,00"), " ", $A$3))</f>
        <v/>
      </c>
      <c r="P769" s="46"/>
      <c r="Q769" s="46"/>
      <c r="R769" s="47"/>
      <c r="S769" s="46" t="str">
        <f xml:space="preserve"> IF(ISBLANK($A$3),"", CONCATENATE(TEXT(#REF!/$B$3,"0,00"), " ", $A$3))</f>
        <v/>
      </c>
      <c r="T769" s="46"/>
      <c r="U769" s="46"/>
      <c r="V769" s="47"/>
      <c r="W769" s="46" t="str">
        <f xml:space="preserve"> IF(ISBLANK($A$3),"", CONCATENATE(TEXT(#REF!/$B$3,"0,00"), " ", $A$3))</f>
        <v/>
      </c>
      <c r="X769" s="46"/>
      <c r="Y769" s="46"/>
      <c r="Z769" s="47"/>
      <c r="AA769" s="46" t="str">
        <f xml:space="preserve"> IF(ISBLANK($A$3),"", CONCATENATE(TEXT(#REF!/$B$3,"0,00"), " ", $A$3))</f>
        <v/>
      </c>
      <c r="AB769" s="46"/>
      <c r="AC769" s="46"/>
      <c r="AD769" s="47"/>
      <c r="AE769" s="46" t="str">
        <f xml:space="preserve"> IF(ISBLANK($A$3),"", CONCATENATE(TEXT(#REF!/$B$3,"0,00"), " ", $A$3))</f>
        <v/>
      </c>
      <c r="AF769" s="46"/>
      <c r="AG769" s="46"/>
      <c r="AH769" s="47"/>
      <c r="AI769" s="46" t="str">
        <f xml:space="preserve"> IF(ISBLANK($A$3),"", CONCATENATE(TEXT(#REF!/$B$3,"0,00"), " ", $A$3))</f>
        <v/>
      </c>
      <c r="AJ769" s="46"/>
      <c r="AK769" s="46"/>
      <c r="AL769" s="47"/>
      <c r="AM769" s="46" t="str">
        <f xml:space="preserve"> IF(ISBLANK($A$3),"", CONCATENATE(TEXT(#REF!/$B$3,"0,00"), " ", $A$3))</f>
        <v/>
      </c>
      <c r="AN769" s="46"/>
      <c r="AO769" s="46"/>
      <c r="AP769" s="47"/>
      <c r="AQ769" s="46" t="str">
        <f xml:space="preserve"> IF(ISBLANK($A$3),"", CONCATENATE(TEXT(#REF!/$B$3,"0,00"), " ", $A$3))</f>
        <v/>
      </c>
      <c r="AR769" s="46"/>
      <c r="AS769" s="46"/>
      <c r="AT769" s="47"/>
      <c r="AU769" s="46" t="str">
        <f xml:space="preserve"> IF(ISBLANK($A$3),"", CONCATENATE(TEXT(#REF!/$B$3,"0,00"), " ", $A$3))</f>
        <v/>
      </c>
      <c r="AV769" s="46"/>
      <c r="AW769" s="46"/>
      <c r="AX769" s="47"/>
      <c r="AY769" s="46" t="str">
        <f xml:space="preserve"> IF(ISBLANK($A$3),"", CONCATENATE(TEXT(#REF!/$B$3,"0,00"), " ", $A$3))</f>
        <v/>
      </c>
      <c r="AZ769" s="46"/>
      <c r="BA769" s="46"/>
      <c r="BB769" s="47"/>
      <c r="BC769" s="46" t="str">
        <f xml:space="preserve"> IF(ISBLANK($A$3),"", CONCATENATE(TEXT(#REF!/$B$3,"0,00"), " ", $A$3))</f>
        <v/>
      </c>
      <c r="BD769" s="46"/>
      <c r="BE769" s="46"/>
      <c r="BF769" s="47"/>
      <c r="BG769" s="48" t="str">
        <f xml:space="preserve"> IF(ISBLANK($A$3),"", CONCATENATE(TEXT(#REF!/$B$3,"0,00"), " ", $A$3))</f>
        <v/>
      </c>
      <c r="BH769" s="35"/>
      <c r="BI769" s="35"/>
      <c r="BJ769" s="49"/>
    </row>
    <row r="770" spans="1:62" ht="13.5" customHeight="1" thickBot="1" x14ac:dyDescent="0.25">
      <c r="A770" s="1"/>
      <c r="B770" s="1"/>
      <c r="C770" s="2"/>
      <c r="D770" s="2"/>
      <c r="G770" s="2"/>
      <c r="H770" s="2"/>
      <c r="K770" s="2"/>
      <c r="L770" s="2"/>
      <c r="O770" s="2"/>
      <c r="P770" s="2"/>
      <c r="S770" s="2"/>
      <c r="T770" s="2"/>
      <c r="W770" s="2"/>
      <c r="X770" s="2"/>
      <c r="AA770" s="2"/>
      <c r="AB770" s="2"/>
      <c r="AE770" s="2"/>
      <c r="AF770" s="2"/>
      <c r="AI770" s="2"/>
      <c r="AJ770" s="2"/>
      <c r="AM770" s="2"/>
      <c r="AN770" s="2"/>
      <c r="AQ770" s="2"/>
      <c r="AR770" s="2"/>
      <c r="AU770" s="2"/>
      <c r="AV770" s="2"/>
      <c r="AY770" s="2"/>
      <c r="AZ770" s="2"/>
      <c r="BC770" s="2"/>
      <c r="BD770" s="2"/>
      <c r="BG770" s="1"/>
      <c r="BH770" s="1"/>
      <c r="BI770" s="1"/>
      <c r="BJ770" s="1"/>
    </row>
    <row r="771" spans="1:62" ht="27" customHeight="1" thickBot="1" x14ac:dyDescent="0.25">
      <c r="A771" s="14" t="s">
        <v>7</v>
      </c>
      <c r="B771" s="15" t="s">
        <v>8</v>
      </c>
      <c r="C771" s="15" t="s">
        <v>17</v>
      </c>
      <c r="D771" s="15" t="s">
        <v>11</v>
      </c>
      <c r="E771" s="15"/>
      <c r="F771" s="15"/>
      <c r="G771" s="15" t="s">
        <v>18</v>
      </c>
      <c r="H771" s="15" t="s">
        <v>11</v>
      </c>
      <c r="I771" s="15"/>
      <c r="J771" s="15"/>
      <c r="K771" s="15" t="s">
        <v>19</v>
      </c>
      <c r="L771" s="15" t="s">
        <v>11</v>
      </c>
      <c r="M771" s="15"/>
      <c r="N771" s="15"/>
      <c r="O771" s="15" t="s">
        <v>20</v>
      </c>
      <c r="P771" s="15" t="s">
        <v>11</v>
      </c>
      <c r="Q771" s="15"/>
      <c r="R771" s="15"/>
      <c r="S771" s="15" t="s">
        <v>21</v>
      </c>
      <c r="T771" s="15" t="s">
        <v>11</v>
      </c>
      <c r="U771" s="15"/>
      <c r="V771" s="15"/>
      <c r="W771" s="15" t="s">
        <v>22</v>
      </c>
      <c r="X771" s="15" t="s">
        <v>11</v>
      </c>
      <c r="Y771" s="15"/>
      <c r="Z771" s="15"/>
      <c r="AA771" s="15" t="s">
        <v>23</v>
      </c>
      <c r="AB771" s="15" t="s">
        <v>11</v>
      </c>
      <c r="AC771" s="15"/>
      <c r="AD771" s="15"/>
      <c r="AE771" s="15" t="s">
        <v>24</v>
      </c>
      <c r="AF771" s="15" t="s">
        <v>11</v>
      </c>
      <c r="AG771" s="15"/>
      <c r="AH771" s="15"/>
      <c r="AI771" s="15" t="s">
        <v>25</v>
      </c>
      <c r="AJ771" s="15" t="s">
        <v>11</v>
      </c>
      <c r="AK771" s="15"/>
      <c r="AL771" s="15"/>
      <c r="AM771" s="15" t="s">
        <v>26</v>
      </c>
      <c r="AN771" s="15" t="s">
        <v>11</v>
      </c>
      <c r="AO771" s="15"/>
      <c r="AP771" s="15"/>
      <c r="AQ771" s="15" t="s">
        <v>27</v>
      </c>
      <c r="AR771" s="15" t="s">
        <v>11</v>
      </c>
      <c r="AS771" s="15"/>
      <c r="AT771" s="15"/>
      <c r="AU771" s="15" t="s">
        <v>28</v>
      </c>
      <c r="AV771" s="15" t="s">
        <v>11</v>
      </c>
      <c r="AW771" s="15"/>
      <c r="AX771" s="15"/>
      <c r="AY771" s="15" t="s">
        <v>17</v>
      </c>
      <c r="AZ771" s="15" t="s">
        <v>11</v>
      </c>
      <c r="BA771" s="15"/>
      <c r="BB771" s="15"/>
      <c r="BC771" s="15" t="s">
        <v>18</v>
      </c>
      <c r="BD771" s="15" t="s">
        <v>11</v>
      </c>
      <c r="BE771" s="15"/>
      <c r="BF771" s="15"/>
      <c r="BG771" s="16" t="s">
        <v>9</v>
      </c>
      <c r="BH771" s="17"/>
      <c r="BI771" s="17"/>
      <c r="BJ771" s="18" t="s">
        <v>10</v>
      </c>
    </row>
    <row r="772" spans="1:62" ht="15.75" customHeight="1" thickBot="1" x14ac:dyDescent="0.25">
      <c r="A772" s="19" t="s">
        <v>30</v>
      </c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  <c r="BG772" s="20"/>
      <c r="BH772" s="21"/>
      <c r="BI772" s="21"/>
      <c r="BJ772" s="22"/>
    </row>
    <row r="773" spans="1:62" ht="12.75" customHeight="1" x14ac:dyDescent="0.2">
      <c r="A773" s="37" t="s">
        <v>336</v>
      </c>
      <c r="B773" s="38"/>
      <c r="C773" s="25">
        <v>35102.449999999997</v>
      </c>
      <c r="D773" s="25"/>
      <c r="E773" s="25">
        <v>6110.57</v>
      </c>
      <c r="F773" s="25"/>
      <c r="G773" s="25">
        <v>35676.300000000003</v>
      </c>
      <c r="H773" s="25"/>
      <c r="I773" s="25">
        <v>10811</v>
      </c>
      <c r="J773" s="25"/>
      <c r="K773" s="25">
        <v>35676.300000000003</v>
      </c>
      <c r="L773" s="25"/>
      <c r="M773" s="25">
        <v>10811</v>
      </c>
      <c r="N773" s="25"/>
      <c r="O773" s="25">
        <v>32854.93</v>
      </c>
      <c r="P773" s="25"/>
      <c r="Q773" s="25">
        <v>6879.73</v>
      </c>
      <c r="R773" s="25"/>
      <c r="S773" s="25">
        <v>35676.300000000003</v>
      </c>
      <c r="T773" s="25"/>
      <c r="U773" s="25">
        <v>10811</v>
      </c>
      <c r="V773" s="25"/>
      <c r="W773" s="25">
        <v>75338.37</v>
      </c>
      <c r="X773" s="25"/>
      <c r="Y773" s="25">
        <v>10296.19</v>
      </c>
      <c r="Z773" s="25"/>
      <c r="AA773" s="25">
        <v>35809.53</v>
      </c>
      <c r="AB773" s="25"/>
      <c r="AC773" s="25">
        <v>10811</v>
      </c>
      <c r="AD773" s="25"/>
      <c r="AE773" s="25">
        <v>33560.449999999997</v>
      </c>
      <c r="AF773" s="25"/>
      <c r="AG773" s="25">
        <v>3088.86</v>
      </c>
      <c r="AH773" s="25"/>
      <c r="AI773" s="25">
        <v>35809.53</v>
      </c>
      <c r="AJ773" s="25"/>
      <c r="AK773" s="25">
        <v>10811</v>
      </c>
      <c r="AL773" s="25"/>
      <c r="AM773" s="25">
        <v>74420.38</v>
      </c>
      <c r="AN773" s="25"/>
      <c r="AO773" s="25">
        <v>6110.57</v>
      </c>
      <c r="AP773" s="25"/>
      <c r="AQ773" s="25">
        <v>35809.53</v>
      </c>
      <c r="AR773" s="25"/>
      <c r="AS773" s="25">
        <v>10811</v>
      </c>
      <c r="AT773" s="25"/>
      <c r="AU773" s="25">
        <v>38024.300000000003</v>
      </c>
      <c r="AV773" s="25"/>
      <c r="AW773" s="25">
        <v>9870.91</v>
      </c>
      <c r="AX773" s="25"/>
      <c r="AY773" s="25">
        <v>18147.05</v>
      </c>
      <c r="AZ773" s="25"/>
      <c r="BA773" s="25">
        <v>10801.82</v>
      </c>
      <c r="BB773" s="25"/>
      <c r="BC773" s="25">
        <v>55218.9</v>
      </c>
      <c r="BD773" s="25"/>
      <c r="BE773" s="25">
        <v>10801.82</v>
      </c>
      <c r="BF773" s="25"/>
      <c r="BG773" s="26">
        <v>577124.31999999995</v>
      </c>
      <c r="BH773" s="35"/>
      <c r="BI773" s="35"/>
      <c r="BJ773" s="42"/>
    </row>
    <row r="774" spans="1:62" ht="13.5" customHeight="1" thickBot="1" x14ac:dyDescent="0.25">
      <c r="A774" s="53"/>
      <c r="B774" s="45"/>
      <c r="C774" s="46" t="str">
        <f xml:space="preserve"> IF(ISBLANK($A$3),"", CONCATENATE(TEXT(C773/$B$3,"0,00"), " ", $A$3))</f>
        <v/>
      </c>
      <c r="D774" s="46"/>
      <c r="E774" s="46"/>
      <c r="F774" s="47"/>
      <c r="G774" s="46" t="str">
        <f xml:space="preserve"> IF(ISBLANK($A$3),"", CONCATENATE(TEXT(G773/$B$3,"0,00"), " ", $A$3))</f>
        <v/>
      </c>
      <c r="H774" s="46"/>
      <c r="I774" s="46"/>
      <c r="J774" s="47"/>
      <c r="K774" s="46" t="str">
        <f xml:space="preserve"> IF(ISBLANK($A$3),"", CONCATENATE(TEXT(K773/$B$3,"0,00"), " ", $A$3))</f>
        <v/>
      </c>
      <c r="L774" s="46"/>
      <c r="M774" s="46"/>
      <c r="N774" s="47"/>
      <c r="O774" s="46" t="str">
        <f xml:space="preserve"> IF(ISBLANK($A$3),"", CONCATENATE(TEXT(O773/$B$3,"0,00"), " ", $A$3))</f>
        <v/>
      </c>
      <c r="P774" s="46"/>
      <c r="Q774" s="46"/>
      <c r="R774" s="47"/>
      <c r="S774" s="46" t="str">
        <f xml:space="preserve"> IF(ISBLANK($A$3),"", CONCATENATE(TEXT(S773/$B$3,"0,00"), " ", $A$3))</f>
        <v/>
      </c>
      <c r="T774" s="46"/>
      <c r="U774" s="46"/>
      <c r="V774" s="47"/>
      <c r="W774" s="46" t="str">
        <f xml:space="preserve"> IF(ISBLANK($A$3),"", CONCATENATE(TEXT(W773/$B$3,"0,00"), " ", $A$3))</f>
        <v/>
      </c>
      <c r="X774" s="46"/>
      <c r="Y774" s="46"/>
      <c r="Z774" s="47"/>
      <c r="AA774" s="46" t="str">
        <f xml:space="preserve"> IF(ISBLANK($A$3),"", CONCATENATE(TEXT(AA773/$B$3,"0,00"), " ", $A$3))</f>
        <v/>
      </c>
      <c r="AB774" s="46"/>
      <c r="AC774" s="46"/>
      <c r="AD774" s="47"/>
      <c r="AE774" s="46" t="str">
        <f xml:space="preserve"> IF(ISBLANK($A$3),"", CONCATENATE(TEXT(AE773/$B$3,"0,00"), " ", $A$3))</f>
        <v/>
      </c>
      <c r="AF774" s="46"/>
      <c r="AG774" s="46"/>
      <c r="AH774" s="47"/>
      <c r="AI774" s="46" t="str">
        <f xml:space="preserve"> IF(ISBLANK($A$3),"", CONCATENATE(TEXT(AI773/$B$3,"0,00"), " ", $A$3))</f>
        <v/>
      </c>
      <c r="AJ774" s="46"/>
      <c r="AK774" s="46"/>
      <c r="AL774" s="47"/>
      <c r="AM774" s="46" t="str">
        <f xml:space="preserve"> IF(ISBLANK($A$3),"", CONCATENATE(TEXT(AM773/$B$3,"0,00"), " ", $A$3))</f>
        <v/>
      </c>
      <c r="AN774" s="46"/>
      <c r="AO774" s="46"/>
      <c r="AP774" s="47"/>
      <c r="AQ774" s="46" t="str">
        <f xml:space="preserve"> IF(ISBLANK($A$3),"", CONCATENATE(TEXT(AQ773/$B$3,"0,00"), " ", $A$3))</f>
        <v/>
      </c>
      <c r="AR774" s="46"/>
      <c r="AS774" s="46"/>
      <c r="AT774" s="47"/>
      <c r="AU774" s="46" t="str">
        <f xml:space="preserve"> IF(ISBLANK($A$3),"", CONCATENATE(TEXT(AU773/$B$3,"0,00"), " ", $A$3))</f>
        <v/>
      </c>
      <c r="AV774" s="46"/>
      <c r="AW774" s="46"/>
      <c r="AX774" s="47"/>
      <c r="AY774" s="46" t="str">
        <f xml:space="preserve"> IF(ISBLANK($A$3),"", CONCATENATE(TEXT(AY773/$B$3,"0,00"), " ", $A$3))</f>
        <v/>
      </c>
      <c r="AZ774" s="46"/>
      <c r="BA774" s="46"/>
      <c r="BB774" s="47"/>
      <c r="BC774" s="46" t="str">
        <f xml:space="preserve"> IF(ISBLANK($A$3),"", CONCATENATE(TEXT(BC773/$B$3,"0,00"), " ", $A$3))</f>
        <v/>
      </c>
      <c r="BD774" s="46"/>
      <c r="BE774" s="46"/>
      <c r="BF774" s="47"/>
      <c r="BG774" s="48" t="str">
        <f xml:space="preserve"> IF(ISBLANK($A$3),"", CONCATENATE(TEXT(BG773/$B$3,"0,00"), " ", $A$3))</f>
        <v/>
      </c>
      <c r="BH774" s="35"/>
      <c r="BI774" s="35"/>
      <c r="BJ774" s="49"/>
    </row>
    <row r="775" spans="1:62" ht="12.75" customHeight="1" x14ac:dyDescent="0.2">
      <c r="A775" s="50" t="str">
        <f>CHAR(160)</f>
        <v> </v>
      </c>
      <c r="B775" s="50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35"/>
      <c r="BI775" s="35"/>
      <c r="BJ775" s="35"/>
    </row>
    <row r="776" spans="1:62" ht="12.75" customHeight="1" x14ac:dyDescent="0.2">
      <c r="A776" s="1"/>
      <c r="B776" s="4"/>
      <c r="C776" s="4"/>
      <c r="D776" s="4"/>
      <c r="G776" s="5"/>
      <c r="H776" s="5"/>
      <c r="I776" s="5"/>
      <c r="J776" s="1"/>
      <c r="M776" s="1"/>
    </row>
    <row r="777" spans="1:62" ht="15" customHeight="1" x14ac:dyDescent="0.25">
      <c r="A777" s="4"/>
      <c r="B777" s="7" t="s">
        <v>245</v>
      </c>
      <c r="C777" s="1"/>
      <c r="D777" s="1"/>
      <c r="G777" s="1"/>
      <c r="H777" s="1"/>
      <c r="I777" s="1"/>
      <c r="J777" s="1"/>
      <c r="M777" s="1"/>
      <c r="P777" s="8"/>
    </row>
    <row r="778" spans="1:62" ht="8.25" customHeight="1" x14ac:dyDescent="0.25">
      <c r="A778" s="4"/>
      <c r="B778" s="7"/>
      <c r="C778" s="1"/>
      <c r="D778" s="1"/>
      <c r="G778" s="1"/>
      <c r="H778" s="1"/>
      <c r="I778" s="1"/>
      <c r="J778" s="1"/>
      <c r="M778" s="1"/>
      <c r="P778" s="8"/>
    </row>
    <row r="779" spans="1:62" ht="12.75" customHeight="1" x14ac:dyDescent="0.2">
      <c r="A779" s="9" t="s">
        <v>246</v>
      </c>
      <c r="Q779" s="9"/>
      <c r="R779" s="9"/>
      <c r="S779" s="9"/>
    </row>
    <row r="780" spans="1:62" ht="12.75" customHeight="1" x14ac:dyDescent="0.2">
      <c r="A780" s="1" t="s">
        <v>13</v>
      </c>
      <c r="B780" s="10"/>
      <c r="C780" s="1"/>
      <c r="D780" s="1"/>
      <c r="G780" s="5"/>
      <c r="H780" s="5"/>
      <c r="I780" s="5"/>
      <c r="J780" s="1" t="s">
        <v>1</v>
      </c>
      <c r="M780" s="1"/>
      <c r="P780" s="11" t="s">
        <v>95</v>
      </c>
    </row>
    <row r="781" spans="1:62" ht="12.75" customHeight="1" x14ac:dyDescent="0.2">
      <c r="A781" s="10" t="s">
        <v>96</v>
      </c>
      <c r="B781" s="1"/>
      <c r="C781" s="1"/>
      <c r="D781" s="1"/>
      <c r="G781" s="5"/>
      <c r="H781" s="5"/>
      <c r="I781" s="5"/>
      <c r="J781" s="1" t="s">
        <v>2</v>
      </c>
      <c r="M781" s="1"/>
      <c r="P781" s="12"/>
    </row>
    <row r="782" spans="1:62" ht="12.75" customHeight="1" x14ac:dyDescent="0.2">
      <c r="A782" s="1" t="s">
        <v>3</v>
      </c>
      <c r="B782" s="10" t="s">
        <v>16</v>
      </c>
      <c r="C782" s="1"/>
      <c r="D782" s="1"/>
      <c r="G782" s="5"/>
      <c r="H782" s="5"/>
      <c r="I782" s="5"/>
      <c r="J782" s="1" t="s">
        <v>4</v>
      </c>
      <c r="M782" s="1"/>
      <c r="P782" s="12">
        <v>45100</v>
      </c>
    </row>
    <row r="783" spans="1:62" ht="12.75" customHeight="1" x14ac:dyDescent="0.2">
      <c r="A783" s="1" t="s">
        <v>5</v>
      </c>
      <c r="B783" s="13">
        <v>0</v>
      </c>
      <c r="C783" s="1"/>
      <c r="D783" s="1"/>
      <c r="G783" s="5"/>
      <c r="H783" s="5"/>
      <c r="I783" s="5"/>
      <c r="J783" s="1" t="s">
        <v>6</v>
      </c>
      <c r="M783" s="1"/>
      <c r="P783" s="12"/>
    </row>
    <row r="784" spans="1:62" ht="12.75" customHeight="1" x14ac:dyDescent="0.2">
      <c r="A784" s="4"/>
      <c r="B784" s="4"/>
      <c r="C784" s="1"/>
      <c r="D784" s="1"/>
      <c r="G784" s="5"/>
      <c r="H784" s="5"/>
      <c r="I784" s="5"/>
      <c r="J784" s="1"/>
      <c r="M784" s="1"/>
    </row>
    <row r="785" spans="1:62" ht="13.5" customHeight="1" thickBot="1" x14ac:dyDescent="0.25">
      <c r="A785" s="1"/>
      <c r="B785" s="1"/>
      <c r="C785" s="2"/>
      <c r="D785" s="2"/>
      <c r="G785" s="2"/>
      <c r="H785" s="2"/>
      <c r="K785" s="2"/>
      <c r="L785" s="2"/>
      <c r="O785" s="2"/>
      <c r="P785" s="2"/>
      <c r="S785" s="2"/>
      <c r="T785" s="2"/>
      <c r="W785" s="2"/>
      <c r="X785" s="2"/>
      <c r="AA785" s="2"/>
      <c r="AB785" s="2"/>
      <c r="AE785" s="2"/>
      <c r="AF785" s="2"/>
      <c r="AI785" s="2"/>
      <c r="AJ785" s="2"/>
      <c r="AM785" s="2"/>
      <c r="AN785" s="2"/>
      <c r="AQ785" s="2"/>
      <c r="AR785" s="2"/>
      <c r="AU785" s="2"/>
      <c r="AV785" s="2"/>
      <c r="AY785" s="2"/>
      <c r="AZ785" s="2"/>
      <c r="BC785" s="2"/>
      <c r="BD785" s="2"/>
      <c r="BG785" s="1"/>
      <c r="BH785" s="1"/>
      <c r="BI785" s="1"/>
      <c r="BJ785" s="1"/>
    </row>
    <row r="786" spans="1:62" ht="27" customHeight="1" thickBot="1" x14ac:dyDescent="0.25">
      <c r="A786" s="14" t="s">
        <v>7</v>
      </c>
      <c r="B786" s="15" t="s">
        <v>8</v>
      </c>
      <c r="C786" s="15" t="s">
        <v>17</v>
      </c>
      <c r="D786" s="15" t="s">
        <v>11</v>
      </c>
      <c r="E786" s="15"/>
      <c r="F786" s="15"/>
      <c r="G786" s="15" t="s">
        <v>18</v>
      </c>
      <c r="H786" s="15" t="s">
        <v>11</v>
      </c>
      <c r="I786" s="15"/>
      <c r="J786" s="15"/>
      <c r="K786" s="15" t="s">
        <v>19</v>
      </c>
      <c r="L786" s="15" t="s">
        <v>11</v>
      </c>
      <c r="M786" s="15"/>
      <c r="N786" s="15"/>
      <c r="O786" s="15" t="s">
        <v>20</v>
      </c>
      <c r="P786" s="15" t="s">
        <v>11</v>
      </c>
      <c r="Q786" s="15"/>
      <c r="R786" s="15"/>
      <c r="S786" s="15" t="s">
        <v>21</v>
      </c>
      <c r="T786" s="15" t="s">
        <v>11</v>
      </c>
      <c r="U786" s="15"/>
      <c r="V786" s="15"/>
      <c r="W786" s="15" t="s">
        <v>22</v>
      </c>
      <c r="X786" s="15" t="s">
        <v>11</v>
      </c>
      <c r="Y786" s="15"/>
      <c r="Z786" s="15"/>
      <c r="AA786" s="15" t="s">
        <v>23</v>
      </c>
      <c r="AB786" s="15" t="s">
        <v>11</v>
      </c>
      <c r="AC786" s="15"/>
      <c r="AD786" s="15"/>
      <c r="AE786" s="15" t="s">
        <v>24</v>
      </c>
      <c r="AF786" s="15" t="s">
        <v>11</v>
      </c>
      <c r="AG786" s="15"/>
      <c r="AH786" s="15"/>
      <c r="AI786" s="15" t="s">
        <v>25</v>
      </c>
      <c r="AJ786" s="15" t="s">
        <v>11</v>
      </c>
      <c r="AK786" s="15"/>
      <c r="AL786" s="15"/>
      <c r="AM786" s="15" t="s">
        <v>26</v>
      </c>
      <c r="AN786" s="15" t="s">
        <v>11</v>
      </c>
      <c r="AO786" s="15"/>
      <c r="AP786" s="15"/>
      <c r="AQ786" s="15" t="s">
        <v>27</v>
      </c>
      <c r="AR786" s="15" t="s">
        <v>11</v>
      </c>
      <c r="AS786" s="15"/>
      <c r="AT786" s="15"/>
      <c r="AU786" s="15" t="s">
        <v>28</v>
      </c>
      <c r="AV786" s="15" t="s">
        <v>11</v>
      </c>
      <c r="AW786" s="15"/>
      <c r="AX786" s="15"/>
      <c r="AY786" s="15" t="s">
        <v>17</v>
      </c>
      <c r="AZ786" s="15" t="s">
        <v>11</v>
      </c>
      <c r="BA786" s="15"/>
      <c r="BB786" s="15"/>
      <c r="BC786" s="15" t="s">
        <v>18</v>
      </c>
      <c r="BD786" s="15" t="s">
        <v>11</v>
      </c>
      <c r="BE786" s="15"/>
      <c r="BF786" s="15"/>
      <c r="BG786" s="16" t="s">
        <v>9</v>
      </c>
      <c r="BH786" s="17"/>
      <c r="BI786" s="17"/>
      <c r="BJ786" s="18" t="s">
        <v>10</v>
      </c>
    </row>
    <row r="787" spans="1:62" ht="15.75" customHeight="1" thickBot="1" x14ac:dyDescent="0.25">
      <c r="A787" s="19" t="s">
        <v>29</v>
      </c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  <c r="AY787" s="20"/>
      <c r="AZ787" s="20"/>
      <c r="BA787" s="20"/>
      <c r="BB787" s="20"/>
      <c r="BC787" s="20"/>
      <c r="BD787" s="20"/>
      <c r="BE787" s="20"/>
      <c r="BF787" s="20"/>
      <c r="BG787" s="20"/>
      <c r="BH787" s="21"/>
      <c r="BI787" s="21"/>
      <c r="BJ787" s="22"/>
    </row>
    <row r="788" spans="1:62" x14ac:dyDescent="0.2">
      <c r="A788" s="23"/>
      <c r="B788" s="24"/>
      <c r="C788" s="25">
        <v>34220.36</v>
      </c>
      <c r="D788" s="25"/>
      <c r="E788" s="25">
        <v>25773</v>
      </c>
      <c r="F788" s="25"/>
      <c r="G788" s="25">
        <v>30398.82</v>
      </c>
      <c r="H788" s="25"/>
      <c r="I788" s="25">
        <v>19329.75</v>
      </c>
      <c r="J788" s="25"/>
      <c r="K788" s="25">
        <v>34220.36</v>
      </c>
      <c r="L788" s="25"/>
      <c r="M788" s="25">
        <v>25773</v>
      </c>
      <c r="N788" s="25"/>
      <c r="O788" s="25">
        <v>33122.660000000003</v>
      </c>
      <c r="P788" s="25"/>
      <c r="Q788" s="25">
        <v>23430</v>
      </c>
      <c r="R788" s="25"/>
      <c r="S788" s="25">
        <v>34220.36</v>
      </c>
      <c r="T788" s="25"/>
      <c r="U788" s="25">
        <v>25773</v>
      </c>
      <c r="V788" s="25"/>
      <c r="W788" s="25">
        <v>34220.36</v>
      </c>
      <c r="X788" s="25"/>
      <c r="Y788" s="25">
        <v>25773</v>
      </c>
      <c r="Z788" s="25"/>
      <c r="AA788" s="25">
        <v>67661.279999999999</v>
      </c>
      <c r="AB788" s="25"/>
      <c r="AC788" s="25">
        <v>15687.91</v>
      </c>
      <c r="AD788" s="25"/>
      <c r="AE788" s="25">
        <v>64667.01</v>
      </c>
      <c r="AF788" s="25"/>
      <c r="AG788" s="25">
        <v>22091.15</v>
      </c>
      <c r="AH788" s="25"/>
      <c r="AI788" s="25">
        <v>34353.589999999997</v>
      </c>
      <c r="AJ788" s="25"/>
      <c r="AK788" s="25">
        <v>25773</v>
      </c>
      <c r="AL788" s="25"/>
      <c r="AM788" s="25">
        <v>34689.760000000002</v>
      </c>
      <c r="AN788" s="25"/>
      <c r="AO788" s="25">
        <v>25773</v>
      </c>
      <c r="AP788" s="25"/>
      <c r="AQ788" s="25">
        <v>34869.050000000003</v>
      </c>
      <c r="AR788" s="25"/>
      <c r="AS788" s="25">
        <v>25773</v>
      </c>
      <c r="AT788" s="25"/>
      <c r="AU788" s="25">
        <v>51236.55</v>
      </c>
      <c r="AV788" s="25"/>
      <c r="AW788" s="25">
        <v>25773</v>
      </c>
      <c r="AX788" s="25"/>
      <c r="AY788" s="25">
        <v>18453.650000000001</v>
      </c>
      <c r="AZ788" s="25"/>
      <c r="BA788" s="25">
        <v>14058.18</v>
      </c>
      <c r="BB788" s="25"/>
      <c r="BC788" s="25">
        <v>46124.51</v>
      </c>
      <c r="BD788" s="25"/>
      <c r="BE788" s="25">
        <v>34971.35</v>
      </c>
      <c r="BF788" s="25"/>
      <c r="BG788" s="26">
        <v>552458.31999999995</v>
      </c>
      <c r="BH788" s="27"/>
      <c r="BI788" s="28"/>
      <c r="BJ788" s="29"/>
    </row>
    <row r="789" spans="1:62" hidden="1" x14ac:dyDescent="0.2">
      <c r="A789" s="30"/>
      <c r="B789" s="31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  <c r="AF789" s="32"/>
      <c r="AG789" s="32"/>
      <c r="AH789" s="32"/>
      <c r="AI789" s="32"/>
      <c r="AJ789" s="32"/>
      <c r="AK789" s="32"/>
      <c r="AL789" s="32"/>
      <c r="AM789" s="32"/>
      <c r="AN789" s="32"/>
      <c r="AO789" s="32"/>
      <c r="AP789" s="32"/>
      <c r="AQ789" s="32"/>
      <c r="AR789" s="32"/>
      <c r="AS789" s="32"/>
      <c r="AT789" s="32"/>
      <c r="AU789" s="32"/>
      <c r="AV789" s="32"/>
      <c r="AW789" s="32"/>
      <c r="AX789" s="32"/>
      <c r="AY789" s="32"/>
      <c r="AZ789" s="32"/>
      <c r="BA789" s="32"/>
      <c r="BB789" s="32"/>
      <c r="BC789" s="32"/>
      <c r="BD789" s="32"/>
      <c r="BE789" s="32"/>
      <c r="BF789" s="32"/>
      <c r="BG789" s="33"/>
      <c r="BH789" s="34"/>
      <c r="BI789" s="35"/>
      <c r="BJ789" s="36"/>
    </row>
    <row r="790" spans="1:62" ht="13.5" hidden="1" thickBot="1" x14ac:dyDescent="0.25">
      <c r="A790" s="30"/>
      <c r="B790" s="31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  <c r="AF790" s="32"/>
      <c r="AG790" s="32"/>
      <c r="AH790" s="32"/>
      <c r="AI790" s="32"/>
      <c r="AJ790" s="32"/>
      <c r="AK790" s="32"/>
      <c r="AL790" s="32"/>
      <c r="AM790" s="32"/>
      <c r="AN790" s="32"/>
      <c r="AO790" s="32"/>
      <c r="AP790" s="32"/>
      <c r="AQ790" s="32"/>
      <c r="AR790" s="32"/>
      <c r="AS790" s="32"/>
      <c r="AT790" s="32"/>
      <c r="AU790" s="32"/>
      <c r="AV790" s="32"/>
      <c r="AW790" s="32"/>
      <c r="AX790" s="32"/>
      <c r="AY790" s="32"/>
      <c r="AZ790" s="32"/>
      <c r="BA790" s="32"/>
      <c r="BB790" s="32"/>
      <c r="BC790" s="32"/>
      <c r="BD790" s="32"/>
      <c r="BE790" s="32"/>
      <c r="BF790" s="32"/>
      <c r="BG790" s="33"/>
      <c r="BH790" s="34"/>
      <c r="BI790" s="35"/>
      <c r="BJ790" s="36"/>
    </row>
    <row r="791" spans="1:62" ht="13.5" customHeight="1" thickBot="1" x14ac:dyDescent="0.25">
      <c r="A791" s="44"/>
      <c r="B791" s="45"/>
      <c r="C791" s="46" t="str">
        <f xml:space="preserve"> IF(ISBLANK($A$3),"", CONCATENATE(TEXT(#REF!/$B$3,"0,00"), " ", $A$3))</f>
        <v/>
      </c>
      <c r="D791" s="46"/>
      <c r="E791" s="46"/>
      <c r="F791" s="47"/>
      <c r="G791" s="46" t="str">
        <f xml:space="preserve"> IF(ISBLANK($A$3),"", CONCATENATE(TEXT(#REF!/$B$3,"0,00"), " ", $A$3))</f>
        <v/>
      </c>
      <c r="H791" s="46"/>
      <c r="I791" s="46"/>
      <c r="J791" s="47"/>
      <c r="K791" s="46" t="str">
        <f xml:space="preserve"> IF(ISBLANK($A$3),"", CONCATENATE(TEXT(#REF!/$B$3,"0,00"), " ", $A$3))</f>
        <v/>
      </c>
      <c r="L791" s="46"/>
      <c r="M791" s="46"/>
      <c r="N791" s="47"/>
      <c r="O791" s="46" t="str">
        <f xml:space="preserve"> IF(ISBLANK($A$3),"", CONCATENATE(TEXT(#REF!/$B$3,"0,00"), " ", $A$3))</f>
        <v/>
      </c>
      <c r="P791" s="46"/>
      <c r="Q791" s="46"/>
      <c r="R791" s="47"/>
      <c r="S791" s="46" t="str">
        <f xml:space="preserve"> IF(ISBLANK($A$3),"", CONCATENATE(TEXT(#REF!/$B$3,"0,00"), " ", $A$3))</f>
        <v/>
      </c>
      <c r="T791" s="46"/>
      <c r="U791" s="46"/>
      <c r="V791" s="47"/>
      <c r="W791" s="46" t="str">
        <f xml:space="preserve"> IF(ISBLANK($A$3),"", CONCATENATE(TEXT(#REF!/$B$3,"0,00"), " ", $A$3))</f>
        <v/>
      </c>
      <c r="X791" s="46"/>
      <c r="Y791" s="46"/>
      <c r="Z791" s="47"/>
      <c r="AA791" s="46" t="str">
        <f xml:space="preserve"> IF(ISBLANK($A$3),"", CONCATENATE(TEXT(#REF!/$B$3,"0,00"), " ", $A$3))</f>
        <v/>
      </c>
      <c r="AB791" s="46"/>
      <c r="AC791" s="46"/>
      <c r="AD791" s="47"/>
      <c r="AE791" s="46" t="str">
        <f xml:space="preserve"> IF(ISBLANK($A$3),"", CONCATENATE(TEXT(#REF!/$B$3,"0,00"), " ", $A$3))</f>
        <v/>
      </c>
      <c r="AF791" s="46"/>
      <c r="AG791" s="46"/>
      <c r="AH791" s="47"/>
      <c r="AI791" s="46" t="str">
        <f xml:space="preserve"> IF(ISBLANK($A$3),"", CONCATENATE(TEXT(#REF!/$B$3,"0,00"), " ", $A$3))</f>
        <v/>
      </c>
      <c r="AJ791" s="46"/>
      <c r="AK791" s="46"/>
      <c r="AL791" s="47"/>
      <c r="AM791" s="46" t="str">
        <f xml:space="preserve"> IF(ISBLANK($A$3),"", CONCATENATE(TEXT(#REF!/$B$3,"0,00"), " ", $A$3))</f>
        <v/>
      </c>
      <c r="AN791" s="46"/>
      <c r="AO791" s="46"/>
      <c r="AP791" s="47"/>
      <c r="AQ791" s="46" t="str">
        <f xml:space="preserve"> IF(ISBLANK($A$3),"", CONCATENATE(TEXT(#REF!/$B$3,"0,00"), " ", $A$3))</f>
        <v/>
      </c>
      <c r="AR791" s="46"/>
      <c r="AS791" s="46"/>
      <c r="AT791" s="47"/>
      <c r="AU791" s="46" t="str">
        <f xml:space="preserve"> IF(ISBLANK($A$3),"", CONCATENATE(TEXT(#REF!/$B$3,"0,00"), " ", $A$3))</f>
        <v/>
      </c>
      <c r="AV791" s="46"/>
      <c r="AW791" s="46"/>
      <c r="AX791" s="47"/>
      <c r="AY791" s="46" t="str">
        <f xml:space="preserve"> IF(ISBLANK($A$3),"", CONCATENATE(TEXT(#REF!/$B$3,"0,00"), " ", $A$3))</f>
        <v/>
      </c>
      <c r="AZ791" s="46"/>
      <c r="BA791" s="46"/>
      <c r="BB791" s="47"/>
      <c r="BC791" s="46" t="str">
        <f xml:space="preserve"> IF(ISBLANK($A$3),"", CONCATENATE(TEXT(#REF!/$B$3,"0,00"), " ", $A$3))</f>
        <v/>
      </c>
      <c r="BD791" s="46"/>
      <c r="BE791" s="46"/>
      <c r="BF791" s="47"/>
      <c r="BG791" s="48" t="str">
        <f xml:space="preserve"> IF(ISBLANK($A$3),"", CONCATENATE(TEXT(#REF!/$B$3,"0,00"), " ", $A$3))</f>
        <v/>
      </c>
      <c r="BH791" s="35"/>
      <c r="BI791" s="35"/>
      <c r="BJ791" s="49"/>
    </row>
    <row r="792" spans="1:62" ht="13.5" customHeight="1" thickBot="1" x14ac:dyDescent="0.25">
      <c r="A792" s="1"/>
      <c r="B792" s="1"/>
      <c r="C792" s="2"/>
      <c r="D792" s="2"/>
      <c r="G792" s="2"/>
      <c r="H792" s="2"/>
      <c r="K792" s="2"/>
      <c r="L792" s="2"/>
      <c r="O792" s="2"/>
      <c r="P792" s="2"/>
      <c r="S792" s="2"/>
      <c r="T792" s="2"/>
      <c r="W792" s="2"/>
      <c r="X792" s="2"/>
      <c r="AA792" s="2"/>
      <c r="AB792" s="2"/>
      <c r="AE792" s="2"/>
      <c r="AF792" s="2"/>
      <c r="AI792" s="2"/>
      <c r="AJ792" s="2"/>
      <c r="AM792" s="2"/>
      <c r="AN792" s="2"/>
      <c r="AQ792" s="2"/>
      <c r="AR792" s="2"/>
      <c r="AU792" s="2"/>
      <c r="AV792" s="2"/>
      <c r="AY792" s="2"/>
      <c r="AZ792" s="2"/>
      <c r="BC792" s="2"/>
      <c r="BD792" s="2"/>
      <c r="BG792" s="1"/>
      <c r="BH792" s="1"/>
      <c r="BI792" s="1"/>
      <c r="BJ792" s="1"/>
    </row>
    <row r="793" spans="1:62" ht="27" customHeight="1" thickBot="1" x14ac:dyDescent="0.25">
      <c r="A793" s="14" t="s">
        <v>7</v>
      </c>
      <c r="B793" s="15" t="s">
        <v>8</v>
      </c>
      <c r="C793" s="15" t="s">
        <v>17</v>
      </c>
      <c r="D793" s="15" t="s">
        <v>11</v>
      </c>
      <c r="E793" s="15"/>
      <c r="F793" s="15"/>
      <c r="G793" s="15" t="s">
        <v>18</v>
      </c>
      <c r="H793" s="15" t="s">
        <v>11</v>
      </c>
      <c r="I793" s="15"/>
      <c r="J793" s="15"/>
      <c r="K793" s="15" t="s">
        <v>19</v>
      </c>
      <c r="L793" s="15" t="s">
        <v>11</v>
      </c>
      <c r="M793" s="15"/>
      <c r="N793" s="15"/>
      <c r="O793" s="15" t="s">
        <v>20</v>
      </c>
      <c r="P793" s="15" t="s">
        <v>11</v>
      </c>
      <c r="Q793" s="15"/>
      <c r="R793" s="15"/>
      <c r="S793" s="15" t="s">
        <v>21</v>
      </c>
      <c r="T793" s="15" t="s">
        <v>11</v>
      </c>
      <c r="U793" s="15"/>
      <c r="V793" s="15"/>
      <c r="W793" s="15" t="s">
        <v>22</v>
      </c>
      <c r="X793" s="15" t="s">
        <v>11</v>
      </c>
      <c r="Y793" s="15"/>
      <c r="Z793" s="15"/>
      <c r="AA793" s="15" t="s">
        <v>23</v>
      </c>
      <c r="AB793" s="15" t="s">
        <v>11</v>
      </c>
      <c r="AC793" s="15"/>
      <c r="AD793" s="15"/>
      <c r="AE793" s="15" t="s">
        <v>24</v>
      </c>
      <c r="AF793" s="15" t="s">
        <v>11</v>
      </c>
      <c r="AG793" s="15"/>
      <c r="AH793" s="15"/>
      <c r="AI793" s="15" t="s">
        <v>25</v>
      </c>
      <c r="AJ793" s="15" t="s">
        <v>11</v>
      </c>
      <c r="AK793" s="15"/>
      <c r="AL793" s="15"/>
      <c r="AM793" s="15" t="s">
        <v>26</v>
      </c>
      <c r="AN793" s="15" t="s">
        <v>11</v>
      </c>
      <c r="AO793" s="15"/>
      <c r="AP793" s="15"/>
      <c r="AQ793" s="15" t="s">
        <v>27</v>
      </c>
      <c r="AR793" s="15" t="s">
        <v>11</v>
      </c>
      <c r="AS793" s="15"/>
      <c r="AT793" s="15"/>
      <c r="AU793" s="15" t="s">
        <v>28</v>
      </c>
      <c r="AV793" s="15" t="s">
        <v>11</v>
      </c>
      <c r="AW793" s="15"/>
      <c r="AX793" s="15"/>
      <c r="AY793" s="15" t="s">
        <v>17</v>
      </c>
      <c r="AZ793" s="15" t="s">
        <v>11</v>
      </c>
      <c r="BA793" s="15"/>
      <c r="BB793" s="15"/>
      <c r="BC793" s="15" t="s">
        <v>18</v>
      </c>
      <c r="BD793" s="15" t="s">
        <v>11</v>
      </c>
      <c r="BE793" s="15"/>
      <c r="BF793" s="15"/>
      <c r="BG793" s="16" t="s">
        <v>9</v>
      </c>
      <c r="BH793" s="17"/>
      <c r="BI793" s="17"/>
      <c r="BJ793" s="18" t="s">
        <v>10</v>
      </c>
    </row>
    <row r="794" spans="1:62" ht="15.75" customHeight="1" thickBot="1" x14ac:dyDescent="0.25">
      <c r="A794" s="19" t="s">
        <v>30</v>
      </c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  <c r="AY794" s="20"/>
      <c r="AZ794" s="20"/>
      <c r="BA794" s="20"/>
      <c r="BB794" s="20"/>
      <c r="BC794" s="20"/>
      <c r="BD794" s="20"/>
      <c r="BE794" s="20"/>
      <c r="BF794" s="20"/>
      <c r="BG794" s="20"/>
      <c r="BH794" s="21"/>
      <c r="BI794" s="21"/>
      <c r="BJ794" s="22"/>
    </row>
    <row r="795" spans="1:62" ht="12.75" customHeight="1" x14ac:dyDescent="0.2">
      <c r="A795" s="37" t="s">
        <v>336</v>
      </c>
      <c r="B795" s="38"/>
      <c r="C795" s="25">
        <v>34220.36</v>
      </c>
      <c r="D795" s="25"/>
      <c r="E795" s="25">
        <v>25773</v>
      </c>
      <c r="F795" s="25"/>
      <c r="G795" s="25">
        <v>30398.82</v>
      </c>
      <c r="H795" s="25"/>
      <c r="I795" s="25">
        <v>19329.75</v>
      </c>
      <c r="J795" s="25"/>
      <c r="K795" s="25">
        <v>34220.36</v>
      </c>
      <c r="L795" s="25"/>
      <c r="M795" s="25">
        <v>25773</v>
      </c>
      <c r="N795" s="25"/>
      <c r="O795" s="25">
        <v>33122.660000000003</v>
      </c>
      <c r="P795" s="25"/>
      <c r="Q795" s="25">
        <v>23430</v>
      </c>
      <c r="R795" s="25"/>
      <c r="S795" s="25">
        <v>34220.36</v>
      </c>
      <c r="T795" s="25"/>
      <c r="U795" s="25">
        <v>25773</v>
      </c>
      <c r="V795" s="25"/>
      <c r="W795" s="25">
        <v>34220.36</v>
      </c>
      <c r="X795" s="25"/>
      <c r="Y795" s="25">
        <v>25773</v>
      </c>
      <c r="Z795" s="25"/>
      <c r="AA795" s="25">
        <v>67661.279999999999</v>
      </c>
      <c r="AB795" s="25"/>
      <c r="AC795" s="25">
        <v>15687.91</v>
      </c>
      <c r="AD795" s="25"/>
      <c r="AE795" s="25">
        <v>64667.01</v>
      </c>
      <c r="AF795" s="25"/>
      <c r="AG795" s="25">
        <v>22091.15</v>
      </c>
      <c r="AH795" s="25"/>
      <c r="AI795" s="25">
        <v>34353.589999999997</v>
      </c>
      <c r="AJ795" s="25"/>
      <c r="AK795" s="25">
        <v>25773</v>
      </c>
      <c r="AL795" s="25"/>
      <c r="AM795" s="25">
        <v>34689.760000000002</v>
      </c>
      <c r="AN795" s="25"/>
      <c r="AO795" s="25">
        <v>25773</v>
      </c>
      <c r="AP795" s="25"/>
      <c r="AQ795" s="25">
        <v>34869.050000000003</v>
      </c>
      <c r="AR795" s="25"/>
      <c r="AS795" s="25">
        <v>25773</v>
      </c>
      <c r="AT795" s="25"/>
      <c r="AU795" s="25">
        <v>51236.55</v>
      </c>
      <c r="AV795" s="25"/>
      <c r="AW795" s="25">
        <v>25773</v>
      </c>
      <c r="AX795" s="25"/>
      <c r="AY795" s="25">
        <v>18453.650000000001</v>
      </c>
      <c r="AZ795" s="25"/>
      <c r="BA795" s="25">
        <v>14058.18</v>
      </c>
      <c r="BB795" s="25"/>
      <c r="BC795" s="25">
        <v>46124.51</v>
      </c>
      <c r="BD795" s="25"/>
      <c r="BE795" s="25">
        <v>34971.35</v>
      </c>
      <c r="BF795" s="25"/>
      <c r="BG795" s="26">
        <v>552458.31999999995</v>
      </c>
      <c r="BH795" s="35"/>
      <c r="BI795" s="35"/>
      <c r="BJ795" s="42"/>
    </row>
    <row r="796" spans="1:62" ht="13.5" customHeight="1" thickBot="1" x14ac:dyDescent="0.25">
      <c r="A796" s="53"/>
      <c r="B796" s="45"/>
      <c r="C796" s="46" t="str">
        <f xml:space="preserve"> IF(ISBLANK($A$3),"", CONCATENATE(TEXT(C795/$B$3,"0,00"), " ", $A$3))</f>
        <v/>
      </c>
      <c r="D796" s="46"/>
      <c r="E796" s="46"/>
      <c r="F796" s="47"/>
      <c r="G796" s="46" t="str">
        <f xml:space="preserve"> IF(ISBLANK($A$3),"", CONCATENATE(TEXT(G795/$B$3,"0,00"), " ", $A$3))</f>
        <v/>
      </c>
      <c r="H796" s="46"/>
      <c r="I796" s="46"/>
      <c r="J796" s="47"/>
      <c r="K796" s="46" t="str">
        <f xml:space="preserve"> IF(ISBLANK($A$3),"", CONCATENATE(TEXT(K795/$B$3,"0,00"), " ", $A$3))</f>
        <v/>
      </c>
      <c r="L796" s="46"/>
      <c r="M796" s="46"/>
      <c r="N796" s="47"/>
      <c r="O796" s="46" t="str">
        <f xml:space="preserve"> IF(ISBLANK($A$3),"", CONCATENATE(TEXT(O795/$B$3,"0,00"), " ", $A$3))</f>
        <v/>
      </c>
      <c r="P796" s="46"/>
      <c r="Q796" s="46"/>
      <c r="R796" s="47"/>
      <c r="S796" s="46" t="str">
        <f xml:space="preserve"> IF(ISBLANK($A$3),"", CONCATENATE(TEXT(S795/$B$3,"0,00"), " ", $A$3))</f>
        <v/>
      </c>
      <c r="T796" s="46"/>
      <c r="U796" s="46"/>
      <c r="V796" s="47"/>
      <c r="W796" s="46" t="str">
        <f xml:space="preserve"> IF(ISBLANK($A$3),"", CONCATENATE(TEXT(W795/$B$3,"0,00"), " ", $A$3))</f>
        <v/>
      </c>
      <c r="X796" s="46"/>
      <c r="Y796" s="46"/>
      <c r="Z796" s="47"/>
      <c r="AA796" s="46" t="str">
        <f xml:space="preserve"> IF(ISBLANK($A$3),"", CONCATENATE(TEXT(AA795/$B$3,"0,00"), " ", $A$3))</f>
        <v/>
      </c>
      <c r="AB796" s="46"/>
      <c r="AC796" s="46"/>
      <c r="AD796" s="47"/>
      <c r="AE796" s="46" t="str">
        <f xml:space="preserve"> IF(ISBLANK($A$3),"", CONCATENATE(TEXT(AE795/$B$3,"0,00"), " ", $A$3))</f>
        <v/>
      </c>
      <c r="AF796" s="46"/>
      <c r="AG796" s="46"/>
      <c r="AH796" s="47"/>
      <c r="AI796" s="46" t="str">
        <f xml:space="preserve"> IF(ISBLANK($A$3),"", CONCATENATE(TEXT(AI795/$B$3,"0,00"), " ", $A$3))</f>
        <v/>
      </c>
      <c r="AJ796" s="46"/>
      <c r="AK796" s="46"/>
      <c r="AL796" s="47"/>
      <c r="AM796" s="46" t="str">
        <f xml:space="preserve"> IF(ISBLANK($A$3),"", CONCATENATE(TEXT(AM795/$B$3,"0,00"), " ", $A$3))</f>
        <v/>
      </c>
      <c r="AN796" s="46"/>
      <c r="AO796" s="46"/>
      <c r="AP796" s="47"/>
      <c r="AQ796" s="46" t="str">
        <f xml:space="preserve"> IF(ISBLANK($A$3),"", CONCATENATE(TEXT(AQ795/$B$3,"0,00"), " ", $A$3))</f>
        <v/>
      </c>
      <c r="AR796" s="46"/>
      <c r="AS796" s="46"/>
      <c r="AT796" s="47"/>
      <c r="AU796" s="46" t="str">
        <f xml:space="preserve"> IF(ISBLANK($A$3),"", CONCATENATE(TEXT(AU795/$B$3,"0,00"), " ", $A$3))</f>
        <v/>
      </c>
      <c r="AV796" s="46"/>
      <c r="AW796" s="46"/>
      <c r="AX796" s="47"/>
      <c r="AY796" s="46" t="str">
        <f xml:space="preserve"> IF(ISBLANK($A$3),"", CONCATENATE(TEXT(AY795/$B$3,"0,00"), " ", $A$3))</f>
        <v/>
      </c>
      <c r="AZ796" s="46"/>
      <c r="BA796" s="46"/>
      <c r="BB796" s="47"/>
      <c r="BC796" s="46" t="str">
        <f xml:space="preserve"> IF(ISBLANK($A$3),"", CONCATENATE(TEXT(BC795/$B$3,"0,00"), " ", $A$3))</f>
        <v/>
      </c>
      <c r="BD796" s="46"/>
      <c r="BE796" s="46"/>
      <c r="BF796" s="47"/>
      <c r="BG796" s="48" t="str">
        <f xml:space="preserve"> IF(ISBLANK($A$3),"", CONCATENATE(TEXT(BG795/$B$3,"0,00"), " ", $A$3))</f>
        <v/>
      </c>
      <c r="BH796" s="35"/>
      <c r="BI796" s="35"/>
      <c r="BJ796" s="49"/>
    </row>
    <row r="797" spans="1:62" ht="12.75" customHeight="1" x14ac:dyDescent="0.2">
      <c r="A797" s="50" t="str">
        <f>CHAR(160)</f>
        <v> </v>
      </c>
      <c r="B797" s="50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35"/>
      <c r="BI797" s="35"/>
      <c r="BJ797" s="35"/>
    </row>
    <row r="798" spans="1:62" ht="12.75" customHeight="1" x14ac:dyDescent="0.2">
      <c r="A798" s="1"/>
      <c r="B798" s="4"/>
      <c r="C798" s="4"/>
      <c r="D798" s="4"/>
      <c r="G798" s="5"/>
      <c r="H798" s="5"/>
      <c r="I798" s="5"/>
      <c r="J798" s="1"/>
      <c r="M798" s="1"/>
    </row>
    <row r="799" spans="1:62" ht="15" customHeight="1" x14ac:dyDescent="0.25">
      <c r="A799" s="4"/>
      <c r="B799" s="7" t="s">
        <v>247</v>
      </c>
      <c r="C799" s="1"/>
      <c r="D799" s="1"/>
      <c r="G799" s="1"/>
      <c r="H799" s="1"/>
      <c r="I799" s="1"/>
      <c r="J799" s="1"/>
      <c r="M799" s="1"/>
      <c r="P799" s="8"/>
    </row>
    <row r="800" spans="1:62" ht="8.25" customHeight="1" x14ac:dyDescent="0.25">
      <c r="A800" s="4"/>
      <c r="B800" s="7"/>
      <c r="C800" s="1"/>
      <c r="D800" s="1"/>
      <c r="G800" s="1"/>
      <c r="H800" s="1"/>
      <c r="I800" s="1"/>
      <c r="J800" s="1"/>
      <c r="M800" s="1"/>
      <c r="P800" s="8"/>
    </row>
    <row r="801" spans="1:62" ht="12.75" customHeight="1" x14ac:dyDescent="0.2">
      <c r="A801" s="9" t="s">
        <v>329</v>
      </c>
      <c r="Q801" s="9"/>
      <c r="R801" s="9"/>
      <c r="S801" s="9"/>
    </row>
    <row r="802" spans="1:62" ht="12.75" customHeight="1" x14ac:dyDescent="0.2">
      <c r="A802" s="1" t="s">
        <v>13</v>
      </c>
      <c r="B802" s="10"/>
      <c r="C802" s="1"/>
      <c r="D802" s="1"/>
      <c r="G802" s="5"/>
      <c r="H802" s="5"/>
      <c r="I802" s="5"/>
      <c r="J802" s="1" t="s">
        <v>1</v>
      </c>
      <c r="M802" s="1"/>
      <c r="P802" s="11" t="s">
        <v>97</v>
      </c>
    </row>
    <row r="803" spans="1:62" ht="12.75" customHeight="1" x14ac:dyDescent="0.2">
      <c r="A803" s="10" t="s">
        <v>65</v>
      </c>
      <c r="B803" s="1"/>
      <c r="C803" s="1"/>
      <c r="D803" s="1"/>
      <c r="G803" s="5"/>
      <c r="H803" s="5"/>
      <c r="I803" s="5"/>
      <c r="J803" s="1" t="s">
        <v>2</v>
      </c>
      <c r="M803" s="1"/>
      <c r="P803" s="12"/>
    </row>
    <row r="804" spans="1:62" ht="12.75" customHeight="1" x14ac:dyDescent="0.2">
      <c r="A804" s="1" t="s">
        <v>3</v>
      </c>
      <c r="B804" s="10" t="s">
        <v>16</v>
      </c>
      <c r="C804" s="1"/>
      <c r="D804" s="1"/>
      <c r="G804" s="5"/>
      <c r="H804" s="5"/>
      <c r="I804" s="5"/>
      <c r="J804" s="1" t="s">
        <v>4</v>
      </c>
      <c r="M804" s="1"/>
      <c r="P804" s="12">
        <v>46076</v>
      </c>
    </row>
    <row r="805" spans="1:62" ht="12.75" customHeight="1" x14ac:dyDescent="0.2">
      <c r="A805" s="1" t="s">
        <v>5</v>
      </c>
      <c r="B805" s="13">
        <v>0</v>
      </c>
      <c r="C805" s="1"/>
      <c r="D805" s="1"/>
      <c r="G805" s="5"/>
      <c r="H805" s="5"/>
      <c r="I805" s="5"/>
      <c r="J805" s="1" t="s">
        <v>6</v>
      </c>
      <c r="M805" s="1"/>
      <c r="P805" s="12"/>
    </row>
    <row r="806" spans="1:62" ht="12.75" customHeight="1" x14ac:dyDescent="0.2">
      <c r="A806" s="4"/>
      <c r="B806" s="4"/>
      <c r="C806" s="1"/>
      <c r="D806" s="1"/>
      <c r="G806" s="5"/>
      <c r="H806" s="5"/>
      <c r="I806" s="5"/>
      <c r="J806" s="1"/>
      <c r="M806" s="1"/>
    </row>
    <row r="807" spans="1:62" ht="13.5" customHeight="1" thickBot="1" x14ac:dyDescent="0.25">
      <c r="A807" s="1"/>
      <c r="B807" s="1"/>
      <c r="C807" s="2"/>
      <c r="D807" s="2"/>
      <c r="G807" s="2"/>
      <c r="H807" s="2"/>
      <c r="K807" s="2"/>
      <c r="L807" s="2"/>
      <c r="O807" s="2"/>
      <c r="P807" s="2"/>
      <c r="S807" s="2"/>
      <c r="T807" s="2"/>
      <c r="W807" s="2"/>
      <c r="X807" s="2"/>
      <c r="AA807" s="2"/>
      <c r="AB807" s="2"/>
      <c r="AE807" s="2"/>
      <c r="AF807" s="2"/>
      <c r="AI807" s="2"/>
      <c r="AJ807" s="2"/>
      <c r="AM807" s="2"/>
      <c r="AN807" s="2"/>
      <c r="AQ807" s="2"/>
      <c r="AR807" s="2"/>
      <c r="AU807" s="2"/>
      <c r="AV807" s="2"/>
      <c r="AY807" s="2"/>
      <c r="AZ807" s="2"/>
      <c r="BC807" s="2"/>
      <c r="BD807" s="2"/>
      <c r="BG807" s="1"/>
      <c r="BH807" s="1"/>
      <c r="BI807" s="1"/>
      <c r="BJ807" s="1"/>
    </row>
    <row r="808" spans="1:62" ht="27" customHeight="1" thickBot="1" x14ac:dyDescent="0.25">
      <c r="A808" s="14" t="s">
        <v>7</v>
      </c>
      <c r="B808" s="15" t="s">
        <v>8</v>
      </c>
      <c r="C808" s="15" t="s">
        <v>17</v>
      </c>
      <c r="D808" s="15" t="s">
        <v>11</v>
      </c>
      <c r="E808" s="15"/>
      <c r="F808" s="15"/>
      <c r="G808" s="15" t="s">
        <v>18</v>
      </c>
      <c r="H808" s="15" t="s">
        <v>11</v>
      </c>
      <c r="I808" s="15"/>
      <c r="J808" s="15"/>
      <c r="K808" s="15" t="s">
        <v>19</v>
      </c>
      <c r="L808" s="15" t="s">
        <v>11</v>
      </c>
      <c r="M808" s="15"/>
      <c r="N808" s="15"/>
      <c r="O808" s="15" t="s">
        <v>20</v>
      </c>
      <c r="P808" s="15" t="s">
        <v>11</v>
      </c>
      <c r="Q808" s="15"/>
      <c r="R808" s="15"/>
      <c r="S808" s="15" t="s">
        <v>21</v>
      </c>
      <c r="T808" s="15" t="s">
        <v>11</v>
      </c>
      <c r="U808" s="15"/>
      <c r="V808" s="15"/>
      <c r="W808" s="15" t="s">
        <v>22</v>
      </c>
      <c r="X808" s="15" t="s">
        <v>11</v>
      </c>
      <c r="Y808" s="15"/>
      <c r="Z808" s="15"/>
      <c r="AA808" s="15" t="s">
        <v>23</v>
      </c>
      <c r="AB808" s="15" t="s">
        <v>11</v>
      </c>
      <c r="AC808" s="15"/>
      <c r="AD808" s="15"/>
      <c r="AE808" s="15" t="s">
        <v>24</v>
      </c>
      <c r="AF808" s="15" t="s">
        <v>11</v>
      </c>
      <c r="AG808" s="15"/>
      <c r="AH808" s="15"/>
      <c r="AI808" s="15" t="s">
        <v>25</v>
      </c>
      <c r="AJ808" s="15" t="s">
        <v>11</v>
      </c>
      <c r="AK808" s="15"/>
      <c r="AL808" s="15"/>
      <c r="AM808" s="15" t="s">
        <v>26</v>
      </c>
      <c r="AN808" s="15" t="s">
        <v>11</v>
      </c>
      <c r="AO808" s="15"/>
      <c r="AP808" s="15"/>
      <c r="AQ808" s="15" t="s">
        <v>27</v>
      </c>
      <c r="AR808" s="15" t="s">
        <v>11</v>
      </c>
      <c r="AS808" s="15"/>
      <c r="AT808" s="15"/>
      <c r="AU808" s="15" t="s">
        <v>28</v>
      </c>
      <c r="AV808" s="15" t="s">
        <v>11</v>
      </c>
      <c r="AW808" s="15"/>
      <c r="AX808" s="15"/>
      <c r="AY808" s="15" t="s">
        <v>17</v>
      </c>
      <c r="AZ808" s="15" t="s">
        <v>11</v>
      </c>
      <c r="BA808" s="15"/>
      <c r="BB808" s="15"/>
      <c r="BC808" s="15" t="s">
        <v>18</v>
      </c>
      <c r="BD808" s="15" t="s">
        <v>11</v>
      </c>
      <c r="BE808" s="15"/>
      <c r="BF808" s="15"/>
      <c r="BG808" s="16" t="s">
        <v>9</v>
      </c>
      <c r="BH808" s="17"/>
      <c r="BI808" s="17"/>
      <c r="BJ808" s="18" t="s">
        <v>10</v>
      </c>
    </row>
    <row r="809" spans="1:62" ht="15.75" customHeight="1" thickBot="1" x14ac:dyDescent="0.25">
      <c r="A809" s="19" t="s">
        <v>29</v>
      </c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0"/>
      <c r="BB809" s="20"/>
      <c r="BC809" s="20"/>
      <c r="BD809" s="20"/>
      <c r="BE809" s="20"/>
      <c r="BF809" s="20"/>
      <c r="BG809" s="20"/>
      <c r="BH809" s="21"/>
      <c r="BI809" s="21"/>
      <c r="BJ809" s="22"/>
    </row>
    <row r="810" spans="1:62" x14ac:dyDescent="0.2">
      <c r="A810" s="23"/>
      <c r="B810" s="24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/>
      <c r="AR810" s="25"/>
      <c r="AS810" s="25"/>
      <c r="AT810" s="25"/>
      <c r="AU810" s="25"/>
      <c r="AV810" s="25"/>
      <c r="AW810" s="25"/>
      <c r="AX810" s="25"/>
      <c r="AY810" s="25"/>
      <c r="AZ810" s="25"/>
      <c r="BA810" s="25"/>
      <c r="BB810" s="25"/>
      <c r="BC810" s="25">
        <v>7798.25</v>
      </c>
      <c r="BD810" s="25">
        <v>7798.25</v>
      </c>
      <c r="BE810" s="25">
        <v>7798.25</v>
      </c>
      <c r="BF810" s="25">
        <v>7798.25</v>
      </c>
      <c r="BG810" s="25">
        <v>7798.25</v>
      </c>
      <c r="BH810" s="27"/>
      <c r="BI810" s="28"/>
      <c r="BJ810" s="29"/>
    </row>
    <row r="811" spans="1:62" ht="13.5" hidden="1" thickBot="1" x14ac:dyDescent="0.25">
      <c r="A811" s="30"/>
      <c r="B811" s="31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  <c r="AB811" s="32"/>
      <c r="AC811" s="32"/>
      <c r="AD811" s="32"/>
      <c r="AE811" s="32"/>
      <c r="AF811" s="32"/>
      <c r="AG811" s="32"/>
      <c r="AH811" s="32"/>
      <c r="AI811" s="32"/>
      <c r="AJ811" s="32"/>
      <c r="AK811" s="32"/>
      <c r="AL811" s="32"/>
      <c r="AM811" s="32"/>
      <c r="AN811" s="32"/>
      <c r="AO811" s="32"/>
      <c r="AP811" s="32"/>
      <c r="AQ811" s="32"/>
      <c r="AR811" s="32"/>
      <c r="AS811" s="32"/>
      <c r="AT811" s="32"/>
      <c r="AU811" s="32"/>
      <c r="AV811" s="32"/>
      <c r="AW811" s="32"/>
      <c r="AX811" s="32"/>
      <c r="AY811" s="32"/>
      <c r="AZ811" s="32"/>
      <c r="BA811" s="32"/>
      <c r="BB811" s="32"/>
      <c r="BC811" s="32"/>
      <c r="BD811" s="32"/>
      <c r="BE811" s="32"/>
      <c r="BF811" s="32"/>
      <c r="BG811" s="33"/>
      <c r="BH811" s="34"/>
      <c r="BI811" s="35"/>
      <c r="BJ811" s="36"/>
    </row>
    <row r="812" spans="1:62" ht="13.5" customHeight="1" thickBot="1" x14ac:dyDescent="0.25">
      <c r="A812" s="44"/>
      <c r="B812" s="45"/>
      <c r="C812" s="46" t="str">
        <f xml:space="preserve"> IF(ISBLANK($A$3),"", CONCATENATE(TEXT(#REF!/$B$3,"0,00"), " ", $A$3))</f>
        <v/>
      </c>
      <c r="D812" s="46"/>
      <c r="E812" s="46"/>
      <c r="F812" s="47"/>
      <c r="G812" s="46" t="str">
        <f xml:space="preserve"> IF(ISBLANK($A$3),"", CONCATENATE(TEXT(#REF!/$B$3,"0,00"), " ", $A$3))</f>
        <v/>
      </c>
      <c r="H812" s="46"/>
      <c r="I812" s="46"/>
      <c r="J812" s="47"/>
      <c r="K812" s="46" t="str">
        <f xml:space="preserve"> IF(ISBLANK($A$3),"", CONCATENATE(TEXT(#REF!/$B$3,"0,00"), " ", $A$3))</f>
        <v/>
      </c>
      <c r="L812" s="46"/>
      <c r="M812" s="46"/>
      <c r="N812" s="47"/>
      <c r="O812" s="46" t="str">
        <f xml:space="preserve"> IF(ISBLANK($A$3),"", CONCATENATE(TEXT(#REF!/$B$3,"0,00"), " ", $A$3))</f>
        <v/>
      </c>
      <c r="P812" s="46"/>
      <c r="Q812" s="46"/>
      <c r="R812" s="47"/>
      <c r="S812" s="46" t="str">
        <f xml:space="preserve"> IF(ISBLANK($A$3),"", CONCATENATE(TEXT(#REF!/$B$3,"0,00"), " ", $A$3))</f>
        <v/>
      </c>
      <c r="T812" s="46"/>
      <c r="U812" s="46"/>
      <c r="V812" s="47"/>
      <c r="W812" s="46" t="str">
        <f xml:space="preserve"> IF(ISBLANK($A$3),"", CONCATENATE(TEXT(#REF!/$B$3,"0,00"), " ", $A$3))</f>
        <v/>
      </c>
      <c r="X812" s="46"/>
      <c r="Y812" s="46"/>
      <c r="Z812" s="47"/>
      <c r="AA812" s="46" t="str">
        <f xml:space="preserve"> IF(ISBLANK($A$3),"", CONCATENATE(TEXT(#REF!/$B$3,"0,00"), " ", $A$3))</f>
        <v/>
      </c>
      <c r="AB812" s="46"/>
      <c r="AC812" s="46"/>
      <c r="AD812" s="47"/>
      <c r="AE812" s="46" t="str">
        <f xml:space="preserve"> IF(ISBLANK($A$3),"", CONCATENATE(TEXT(#REF!/$B$3,"0,00"), " ", $A$3))</f>
        <v/>
      </c>
      <c r="AF812" s="46"/>
      <c r="AG812" s="46"/>
      <c r="AH812" s="47"/>
      <c r="AI812" s="46" t="str">
        <f xml:space="preserve"> IF(ISBLANK($A$3),"", CONCATENATE(TEXT(#REF!/$B$3,"0,00"), " ", $A$3))</f>
        <v/>
      </c>
      <c r="AJ812" s="46"/>
      <c r="AK812" s="46"/>
      <c r="AL812" s="47"/>
      <c r="AM812" s="46" t="str">
        <f xml:space="preserve"> IF(ISBLANK($A$3),"", CONCATENATE(TEXT(#REF!/$B$3,"0,00"), " ", $A$3))</f>
        <v/>
      </c>
      <c r="AN812" s="46"/>
      <c r="AO812" s="46"/>
      <c r="AP812" s="47"/>
      <c r="AQ812" s="46" t="str">
        <f xml:space="preserve"> IF(ISBLANK($A$3),"", CONCATENATE(TEXT(#REF!/$B$3,"0,00"), " ", $A$3))</f>
        <v/>
      </c>
      <c r="AR812" s="46"/>
      <c r="AS812" s="46"/>
      <c r="AT812" s="47"/>
      <c r="AU812" s="46" t="str">
        <f xml:space="preserve"> IF(ISBLANK($A$3),"", CONCATENATE(TEXT(#REF!/$B$3,"0,00"), " ", $A$3))</f>
        <v/>
      </c>
      <c r="AV812" s="46"/>
      <c r="AW812" s="46"/>
      <c r="AX812" s="47"/>
      <c r="AY812" s="46" t="str">
        <f xml:space="preserve"> IF(ISBLANK($A$3),"", CONCATENATE(TEXT(#REF!/$B$3,"0,00"), " ", $A$3))</f>
        <v/>
      </c>
      <c r="AZ812" s="46"/>
      <c r="BA812" s="46"/>
      <c r="BB812" s="47"/>
      <c r="BC812" s="46" t="str">
        <f xml:space="preserve"> IF(ISBLANK($A$3),"", CONCATENATE(TEXT(#REF!/$B$3,"0,00"), " ", $A$3))</f>
        <v/>
      </c>
      <c r="BD812" s="46"/>
      <c r="BE812" s="46"/>
      <c r="BF812" s="47"/>
      <c r="BG812" s="48" t="str">
        <f xml:space="preserve"> IF(ISBLANK($A$3),"", CONCATENATE(TEXT(#REF!/$B$3,"0,00"), " ", $A$3))</f>
        <v/>
      </c>
      <c r="BH812" s="35"/>
      <c r="BI812" s="35"/>
      <c r="BJ812" s="49"/>
    </row>
    <row r="813" spans="1:62" ht="13.5" customHeight="1" thickBot="1" x14ac:dyDescent="0.25">
      <c r="A813" s="1"/>
      <c r="B813" s="1"/>
      <c r="C813" s="2"/>
      <c r="D813" s="2"/>
      <c r="G813" s="2"/>
      <c r="H813" s="2"/>
      <c r="K813" s="2"/>
      <c r="L813" s="2"/>
      <c r="O813" s="2"/>
      <c r="P813" s="2"/>
      <c r="S813" s="2"/>
      <c r="T813" s="2"/>
      <c r="W813" s="2"/>
      <c r="X813" s="2"/>
      <c r="AA813" s="2"/>
      <c r="AB813" s="2"/>
      <c r="AE813" s="2"/>
      <c r="AF813" s="2"/>
      <c r="AI813" s="2"/>
      <c r="AJ813" s="2"/>
      <c r="AM813" s="2"/>
      <c r="AN813" s="2"/>
      <c r="AQ813" s="2"/>
      <c r="AR813" s="2"/>
      <c r="AU813" s="2"/>
      <c r="AV813" s="2"/>
      <c r="AY813" s="2"/>
      <c r="AZ813" s="2"/>
      <c r="BC813" s="2"/>
      <c r="BD813" s="2"/>
      <c r="BG813" s="1"/>
      <c r="BH813" s="1"/>
      <c r="BI813" s="1"/>
      <c r="BJ813" s="1"/>
    </row>
    <row r="814" spans="1:62" ht="27" customHeight="1" thickBot="1" x14ac:dyDescent="0.25">
      <c r="A814" s="14" t="s">
        <v>7</v>
      </c>
      <c r="B814" s="15" t="s">
        <v>8</v>
      </c>
      <c r="C814" s="15" t="s">
        <v>17</v>
      </c>
      <c r="D814" s="15" t="s">
        <v>11</v>
      </c>
      <c r="E814" s="15"/>
      <c r="F814" s="15"/>
      <c r="G814" s="15" t="s">
        <v>18</v>
      </c>
      <c r="H814" s="15" t="s">
        <v>11</v>
      </c>
      <c r="I814" s="15"/>
      <c r="J814" s="15"/>
      <c r="K814" s="15" t="s">
        <v>19</v>
      </c>
      <c r="L814" s="15" t="s">
        <v>11</v>
      </c>
      <c r="M814" s="15"/>
      <c r="N814" s="15"/>
      <c r="O814" s="15" t="s">
        <v>20</v>
      </c>
      <c r="P814" s="15" t="s">
        <v>11</v>
      </c>
      <c r="Q814" s="15"/>
      <c r="R814" s="15"/>
      <c r="S814" s="15" t="s">
        <v>21</v>
      </c>
      <c r="T814" s="15" t="s">
        <v>11</v>
      </c>
      <c r="U814" s="15"/>
      <c r="V814" s="15"/>
      <c r="W814" s="15" t="s">
        <v>22</v>
      </c>
      <c r="X814" s="15" t="s">
        <v>11</v>
      </c>
      <c r="Y814" s="15"/>
      <c r="Z814" s="15"/>
      <c r="AA814" s="15" t="s">
        <v>23</v>
      </c>
      <c r="AB814" s="15" t="s">
        <v>11</v>
      </c>
      <c r="AC814" s="15"/>
      <c r="AD814" s="15"/>
      <c r="AE814" s="15" t="s">
        <v>24</v>
      </c>
      <c r="AF814" s="15" t="s">
        <v>11</v>
      </c>
      <c r="AG814" s="15"/>
      <c r="AH814" s="15"/>
      <c r="AI814" s="15" t="s">
        <v>25</v>
      </c>
      <c r="AJ814" s="15" t="s">
        <v>11</v>
      </c>
      <c r="AK814" s="15"/>
      <c r="AL814" s="15"/>
      <c r="AM814" s="15" t="s">
        <v>26</v>
      </c>
      <c r="AN814" s="15" t="s">
        <v>11</v>
      </c>
      <c r="AO814" s="15"/>
      <c r="AP814" s="15"/>
      <c r="AQ814" s="15" t="s">
        <v>27</v>
      </c>
      <c r="AR814" s="15" t="s">
        <v>11</v>
      </c>
      <c r="AS814" s="15"/>
      <c r="AT814" s="15"/>
      <c r="AU814" s="15" t="s">
        <v>28</v>
      </c>
      <c r="AV814" s="15" t="s">
        <v>11</v>
      </c>
      <c r="AW814" s="15"/>
      <c r="AX814" s="15"/>
      <c r="AY814" s="15" t="s">
        <v>17</v>
      </c>
      <c r="AZ814" s="15" t="s">
        <v>11</v>
      </c>
      <c r="BA814" s="15"/>
      <c r="BB814" s="15"/>
      <c r="BC814" s="15" t="s">
        <v>18</v>
      </c>
      <c r="BD814" s="15" t="s">
        <v>11</v>
      </c>
      <c r="BE814" s="15"/>
      <c r="BF814" s="15"/>
      <c r="BG814" s="16" t="s">
        <v>9</v>
      </c>
      <c r="BH814" s="17"/>
      <c r="BI814" s="17"/>
      <c r="BJ814" s="18" t="s">
        <v>10</v>
      </c>
    </row>
    <row r="815" spans="1:62" ht="15.75" customHeight="1" thickBot="1" x14ac:dyDescent="0.25">
      <c r="A815" s="19" t="s">
        <v>30</v>
      </c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  <c r="AY815" s="20"/>
      <c r="AZ815" s="20"/>
      <c r="BA815" s="20"/>
      <c r="BB815" s="20"/>
      <c r="BC815" s="20"/>
      <c r="BD815" s="20"/>
      <c r="BE815" s="20"/>
      <c r="BF815" s="20"/>
      <c r="BG815" s="20"/>
      <c r="BH815" s="21"/>
      <c r="BI815" s="21"/>
      <c r="BJ815" s="22"/>
    </row>
    <row r="816" spans="1:62" ht="12.75" customHeight="1" x14ac:dyDescent="0.2">
      <c r="A816" s="37" t="s">
        <v>336</v>
      </c>
      <c r="B816" s="38"/>
      <c r="C816" s="52">
        <f>SUM(Лист1!E798:E815)-SUM(Лист1!F798:F815)</f>
        <v>0</v>
      </c>
      <c r="D816" s="52"/>
      <c r="E816" s="39"/>
      <c r="F816" s="40"/>
      <c r="G816" s="52">
        <f>SUM(Лист1!I798:I815)-SUM(Лист1!J798:J815)</f>
        <v>0</v>
      </c>
      <c r="H816" s="52"/>
      <c r="I816" s="39"/>
      <c r="J816" s="40"/>
      <c r="K816" s="52">
        <f>SUM(Лист1!M798:M815)-SUM(Лист1!N798:N815)</f>
        <v>0</v>
      </c>
      <c r="L816" s="52"/>
      <c r="M816" s="39"/>
      <c r="N816" s="40"/>
      <c r="O816" s="52">
        <f>SUM(Лист1!Q798:Q815)-SUM(Лист1!R798:R815)</f>
        <v>0</v>
      </c>
      <c r="P816" s="52"/>
      <c r="Q816" s="39"/>
      <c r="R816" s="40"/>
      <c r="S816" s="52">
        <f>SUM(Лист1!U798:U815)-SUM(Лист1!V798:V815)</f>
        <v>0</v>
      </c>
      <c r="T816" s="52"/>
      <c r="U816" s="39"/>
      <c r="V816" s="40"/>
      <c r="W816" s="52">
        <f>SUM(Лист1!Y798:Y815)-SUM(Лист1!Z798:Z815)</f>
        <v>0</v>
      </c>
      <c r="X816" s="52"/>
      <c r="Y816" s="39"/>
      <c r="Z816" s="40"/>
      <c r="AA816" s="52">
        <f>SUM(Лист1!AC798:AC815)-SUM(Лист1!AD798:AD815)</f>
        <v>0</v>
      </c>
      <c r="AB816" s="52"/>
      <c r="AC816" s="39"/>
      <c r="AD816" s="40"/>
      <c r="AE816" s="52">
        <f>SUM(Лист1!AG798:AG815)-SUM(Лист1!AH798:AH815)</f>
        <v>0</v>
      </c>
      <c r="AF816" s="52"/>
      <c r="AG816" s="39"/>
      <c r="AH816" s="40"/>
      <c r="AI816" s="52">
        <f>SUM(Лист1!AK798:AK815)-SUM(Лист1!AL798:AL815)</f>
        <v>0</v>
      </c>
      <c r="AJ816" s="52"/>
      <c r="AK816" s="39"/>
      <c r="AL816" s="40"/>
      <c r="AM816" s="52">
        <f>SUM(Лист1!AO798:AO815)-SUM(Лист1!AP798:AP815)</f>
        <v>0</v>
      </c>
      <c r="AN816" s="52"/>
      <c r="AO816" s="39"/>
      <c r="AP816" s="40"/>
      <c r="AQ816" s="52">
        <f>SUM(Лист1!AS798:AS815)-SUM(Лист1!AT798:AT815)</f>
        <v>0</v>
      </c>
      <c r="AR816" s="52"/>
      <c r="AS816" s="39"/>
      <c r="AT816" s="40"/>
      <c r="AU816" s="52">
        <f>SUM(Лист1!AW798:AW815)-SUM(Лист1!AX798:AX815)</f>
        <v>0</v>
      </c>
      <c r="AV816" s="52"/>
      <c r="AW816" s="39"/>
      <c r="AX816" s="40"/>
      <c r="AY816" s="52">
        <f>SUM(Лист1!BA798:BA815)-SUM(Лист1!BB798:BB815)</f>
        <v>0</v>
      </c>
      <c r="AZ816" s="52"/>
      <c r="BA816" s="39"/>
      <c r="BB816" s="40"/>
      <c r="BC816" s="25">
        <v>7798.25</v>
      </c>
      <c r="BD816" s="25">
        <v>7798.25</v>
      </c>
      <c r="BE816" s="25">
        <v>7798.25</v>
      </c>
      <c r="BF816" s="25">
        <v>7798.25</v>
      </c>
      <c r="BG816" s="25">
        <v>7798.25</v>
      </c>
      <c r="BH816" s="35"/>
      <c r="BI816" s="35"/>
      <c r="BJ816" s="42"/>
    </row>
    <row r="817" spans="1:62" ht="13.5" customHeight="1" thickBot="1" x14ac:dyDescent="0.25">
      <c r="A817" s="53"/>
      <c r="B817" s="45"/>
      <c r="C817" s="46" t="str">
        <f xml:space="preserve"> IF(ISBLANK($A$3),"", CONCATENATE(TEXT(C816/$B$3,"0,00"), " ", $A$3))</f>
        <v/>
      </c>
      <c r="D817" s="46"/>
      <c r="E817" s="46"/>
      <c r="F817" s="47"/>
      <c r="G817" s="46" t="str">
        <f xml:space="preserve"> IF(ISBLANK($A$3),"", CONCATENATE(TEXT(G816/$B$3,"0,00"), " ", $A$3))</f>
        <v/>
      </c>
      <c r="H817" s="46"/>
      <c r="I817" s="46"/>
      <c r="J817" s="47"/>
      <c r="K817" s="46" t="str">
        <f xml:space="preserve"> IF(ISBLANK($A$3),"", CONCATENATE(TEXT(K816/$B$3,"0,00"), " ", $A$3))</f>
        <v/>
      </c>
      <c r="L817" s="46"/>
      <c r="M817" s="46"/>
      <c r="N817" s="47"/>
      <c r="O817" s="46" t="str">
        <f xml:space="preserve"> IF(ISBLANK($A$3),"", CONCATENATE(TEXT(O816/$B$3,"0,00"), " ", $A$3))</f>
        <v/>
      </c>
      <c r="P817" s="46"/>
      <c r="Q817" s="46"/>
      <c r="R817" s="47"/>
      <c r="S817" s="46" t="str">
        <f xml:space="preserve"> IF(ISBLANK($A$3),"", CONCATENATE(TEXT(S816/$B$3,"0,00"), " ", $A$3))</f>
        <v/>
      </c>
      <c r="T817" s="46"/>
      <c r="U817" s="46"/>
      <c r="V817" s="47"/>
      <c r="W817" s="46" t="str">
        <f xml:space="preserve"> IF(ISBLANK($A$3),"", CONCATENATE(TEXT(W816/$B$3,"0,00"), " ", $A$3))</f>
        <v/>
      </c>
      <c r="X817" s="46"/>
      <c r="Y817" s="46"/>
      <c r="Z817" s="47"/>
      <c r="AA817" s="46" t="str">
        <f xml:space="preserve"> IF(ISBLANK($A$3),"", CONCATENATE(TEXT(AA816/$B$3,"0,00"), " ", $A$3))</f>
        <v/>
      </c>
      <c r="AB817" s="46"/>
      <c r="AC817" s="46"/>
      <c r="AD817" s="47"/>
      <c r="AE817" s="46" t="str">
        <f xml:space="preserve"> IF(ISBLANK($A$3),"", CONCATENATE(TEXT(AE816/$B$3,"0,00"), " ", $A$3))</f>
        <v/>
      </c>
      <c r="AF817" s="46"/>
      <c r="AG817" s="46"/>
      <c r="AH817" s="47"/>
      <c r="AI817" s="46" t="str">
        <f xml:space="preserve"> IF(ISBLANK($A$3),"", CONCATENATE(TEXT(AI816/$B$3,"0,00"), " ", $A$3))</f>
        <v/>
      </c>
      <c r="AJ817" s="46"/>
      <c r="AK817" s="46"/>
      <c r="AL817" s="47"/>
      <c r="AM817" s="46" t="str">
        <f xml:space="preserve"> IF(ISBLANK($A$3),"", CONCATENATE(TEXT(AM816/$B$3,"0,00"), " ", $A$3))</f>
        <v/>
      </c>
      <c r="AN817" s="46"/>
      <c r="AO817" s="46"/>
      <c r="AP817" s="47"/>
      <c r="AQ817" s="46" t="str">
        <f xml:space="preserve"> IF(ISBLANK($A$3),"", CONCATENATE(TEXT(AQ816/$B$3,"0,00"), " ", $A$3))</f>
        <v/>
      </c>
      <c r="AR817" s="46"/>
      <c r="AS817" s="46"/>
      <c r="AT817" s="47"/>
      <c r="AU817" s="46" t="str">
        <f xml:space="preserve"> IF(ISBLANK($A$3),"", CONCATENATE(TEXT(AU816/$B$3,"0,00"), " ", $A$3))</f>
        <v/>
      </c>
      <c r="AV817" s="46"/>
      <c r="AW817" s="46"/>
      <c r="AX817" s="47"/>
      <c r="AY817" s="46" t="str">
        <f xml:space="preserve"> IF(ISBLANK($A$3),"", CONCATENATE(TEXT(AY816/$B$3,"0,00"), " ", $A$3))</f>
        <v/>
      </c>
      <c r="AZ817" s="46"/>
      <c r="BA817" s="46"/>
      <c r="BB817" s="47"/>
      <c r="BC817" s="46" t="str">
        <f xml:space="preserve"> IF(ISBLANK($A$3),"", CONCATENATE(TEXT(BC816/$B$3,"0,00"), " ", $A$3))</f>
        <v/>
      </c>
      <c r="BD817" s="46"/>
      <c r="BE817" s="46"/>
      <c r="BF817" s="47"/>
      <c r="BG817" s="48" t="str">
        <f xml:space="preserve"> IF(ISBLANK($A$3),"", CONCATENATE(TEXT(BG816/$B$3,"0,00"), " ", $A$3))</f>
        <v/>
      </c>
      <c r="BH817" s="35"/>
      <c r="BI817" s="35"/>
      <c r="BJ817" s="49"/>
    </row>
    <row r="818" spans="1:62" ht="12.75" customHeight="1" x14ac:dyDescent="0.2">
      <c r="A818" s="50" t="str">
        <f>CHAR(160)</f>
        <v> </v>
      </c>
      <c r="B818" s="50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35"/>
      <c r="BI818" s="35"/>
      <c r="BJ818" s="35"/>
    </row>
    <row r="819" spans="1:62" ht="12.75" customHeight="1" x14ac:dyDescent="0.2">
      <c r="A819" s="1"/>
      <c r="B819" s="4"/>
      <c r="C819" s="4"/>
      <c r="D819" s="4"/>
      <c r="G819" s="5"/>
      <c r="H819" s="5"/>
      <c r="I819" s="5"/>
      <c r="J819" s="1"/>
      <c r="M819" s="1"/>
    </row>
    <row r="820" spans="1:62" ht="15" customHeight="1" x14ac:dyDescent="0.25">
      <c r="A820" s="4"/>
      <c r="B820" s="7" t="s">
        <v>248</v>
      </c>
      <c r="C820" s="1"/>
      <c r="D820" s="1"/>
      <c r="G820" s="1"/>
      <c r="H820" s="1"/>
      <c r="I820" s="1"/>
      <c r="J820" s="1"/>
      <c r="M820" s="1"/>
      <c r="P820" s="8"/>
    </row>
    <row r="821" spans="1:62" ht="8.25" customHeight="1" x14ac:dyDescent="0.25">
      <c r="A821" s="4"/>
      <c r="B821" s="7"/>
      <c r="C821" s="1"/>
      <c r="D821" s="1"/>
      <c r="G821" s="1"/>
      <c r="H821" s="1"/>
      <c r="I821" s="1"/>
      <c r="J821" s="1"/>
      <c r="M821" s="1"/>
      <c r="P821" s="8"/>
    </row>
    <row r="822" spans="1:62" ht="12.75" customHeight="1" x14ac:dyDescent="0.2">
      <c r="A822" s="9" t="s">
        <v>249</v>
      </c>
      <c r="Q822" s="9"/>
      <c r="R822" s="9"/>
      <c r="S822" s="9"/>
    </row>
    <row r="823" spans="1:62" ht="12.75" customHeight="1" x14ac:dyDescent="0.2">
      <c r="A823" s="1" t="s">
        <v>13</v>
      </c>
      <c r="B823" s="10"/>
      <c r="C823" s="1"/>
      <c r="D823" s="1"/>
      <c r="G823" s="5"/>
      <c r="H823" s="5"/>
      <c r="I823" s="5"/>
      <c r="J823" s="1" t="s">
        <v>1</v>
      </c>
      <c r="M823" s="1"/>
      <c r="P823" s="11" t="s">
        <v>98</v>
      </c>
    </row>
    <row r="824" spans="1:62" ht="12.75" customHeight="1" x14ac:dyDescent="0.2">
      <c r="A824" s="10" t="s">
        <v>99</v>
      </c>
      <c r="B824" s="1"/>
      <c r="C824" s="1"/>
      <c r="D824" s="1"/>
      <c r="G824" s="5"/>
      <c r="H824" s="5"/>
      <c r="I824" s="5"/>
      <c r="J824" s="1" t="s">
        <v>2</v>
      </c>
      <c r="M824" s="1"/>
      <c r="P824" s="12"/>
    </row>
    <row r="825" spans="1:62" ht="12.75" customHeight="1" x14ac:dyDescent="0.2">
      <c r="A825" s="1" t="s">
        <v>3</v>
      </c>
      <c r="B825" s="10" t="s">
        <v>16</v>
      </c>
      <c r="C825" s="1"/>
      <c r="D825" s="1"/>
      <c r="G825" s="5"/>
      <c r="H825" s="5"/>
      <c r="I825" s="5"/>
      <c r="J825" s="1" t="s">
        <v>4</v>
      </c>
      <c r="M825" s="1"/>
      <c r="P825" s="12">
        <v>38796</v>
      </c>
    </row>
    <row r="826" spans="1:62" ht="12.75" customHeight="1" x14ac:dyDescent="0.2">
      <c r="A826" s="1" t="s">
        <v>5</v>
      </c>
      <c r="B826" s="13">
        <v>0</v>
      </c>
      <c r="C826" s="1"/>
      <c r="D826" s="1"/>
      <c r="G826" s="5"/>
      <c r="H826" s="5"/>
      <c r="I826" s="5"/>
      <c r="J826" s="1" t="s">
        <v>6</v>
      </c>
      <c r="M826" s="1"/>
      <c r="P826" s="12"/>
    </row>
    <row r="827" spans="1:62" ht="12.75" customHeight="1" x14ac:dyDescent="0.2">
      <c r="A827" s="4"/>
      <c r="B827" s="4"/>
      <c r="C827" s="1"/>
      <c r="D827" s="1"/>
      <c r="G827" s="5"/>
      <c r="H827" s="5"/>
      <c r="I827" s="5"/>
      <c r="J827" s="1"/>
      <c r="M827" s="1"/>
    </row>
    <row r="828" spans="1:62" ht="13.5" customHeight="1" thickBot="1" x14ac:dyDescent="0.25">
      <c r="A828" s="1"/>
      <c r="B828" s="1"/>
      <c r="C828" s="2"/>
      <c r="D828" s="2"/>
      <c r="G828" s="2"/>
      <c r="H828" s="2"/>
      <c r="K828" s="2"/>
      <c r="L828" s="2"/>
      <c r="O828" s="2"/>
      <c r="P828" s="2"/>
      <c r="S828" s="2"/>
      <c r="T828" s="2"/>
      <c r="W828" s="2"/>
      <c r="X828" s="2"/>
      <c r="AA828" s="2"/>
      <c r="AB828" s="2"/>
      <c r="AE828" s="2"/>
      <c r="AF828" s="2"/>
      <c r="AI828" s="2"/>
      <c r="AJ828" s="2"/>
      <c r="AM828" s="2"/>
      <c r="AN828" s="2"/>
      <c r="AQ828" s="2"/>
      <c r="AR828" s="2"/>
      <c r="AU828" s="2"/>
      <c r="AV828" s="2"/>
      <c r="AY828" s="2"/>
      <c r="AZ828" s="2"/>
      <c r="BC828" s="2"/>
      <c r="BD828" s="2"/>
      <c r="BG828" s="1"/>
      <c r="BH828" s="1"/>
      <c r="BI828" s="1"/>
      <c r="BJ828" s="1"/>
    </row>
    <row r="829" spans="1:62" ht="27" customHeight="1" thickBot="1" x14ac:dyDescent="0.25">
      <c r="A829" s="14" t="s">
        <v>7</v>
      </c>
      <c r="B829" s="15" t="s">
        <v>8</v>
      </c>
      <c r="C829" s="15" t="s">
        <v>17</v>
      </c>
      <c r="D829" s="15" t="s">
        <v>11</v>
      </c>
      <c r="E829" s="15"/>
      <c r="F829" s="15"/>
      <c r="G829" s="15" t="s">
        <v>18</v>
      </c>
      <c r="H829" s="15" t="s">
        <v>11</v>
      </c>
      <c r="I829" s="15"/>
      <c r="J829" s="15"/>
      <c r="K829" s="15" t="s">
        <v>19</v>
      </c>
      <c r="L829" s="15" t="s">
        <v>11</v>
      </c>
      <c r="M829" s="15"/>
      <c r="N829" s="15"/>
      <c r="O829" s="15" t="s">
        <v>20</v>
      </c>
      <c r="P829" s="15" t="s">
        <v>11</v>
      </c>
      <c r="Q829" s="15"/>
      <c r="R829" s="15"/>
      <c r="S829" s="15" t="s">
        <v>21</v>
      </c>
      <c r="T829" s="15" t="s">
        <v>11</v>
      </c>
      <c r="U829" s="15"/>
      <c r="V829" s="15"/>
      <c r="W829" s="15" t="s">
        <v>22</v>
      </c>
      <c r="X829" s="15" t="s">
        <v>11</v>
      </c>
      <c r="Y829" s="15"/>
      <c r="Z829" s="15"/>
      <c r="AA829" s="15" t="s">
        <v>23</v>
      </c>
      <c r="AB829" s="15" t="s">
        <v>11</v>
      </c>
      <c r="AC829" s="15"/>
      <c r="AD829" s="15"/>
      <c r="AE829" s="15" t="s">
        <v>24</v>
      </c>
      <c r="AF829" s="15" t="s">
        <v>11</v>
      </c>
      <c r="AG829" s="15"/>
      <c r="AH829" s="15"/>
      <c r="AI829" s="15" t="s">
        <v>25</v>
      </c>
      <c r="AJ829" s="15" t="s">
        <v>11</v>
      </c>
      <c r="AK829" s="15"/>
      <c r="AL829" s="15"/>
      <c r="AM829" s="15" t="s">
        <v>26</v>
      </c>
      <c r="AN829" s="15" t="s">
        <v>11</v>
      </c>
      <c r="AO829" s="15"/>
      <c r="AP829" s="15"/>
      <c r="AQ829" s="15" t="s">
        <v>27</v>
      </c>
      <c r="AR829" s="15" t="s">
        <v>11</v>
      </c>
      <c r="AS829" s="15"/>
      <c r="AT829" s="15"/>
      <c r="AU829" s="15" t="s">
        <v>28</v>
      </c>
      <c r="AV829" s="15" t="s">
        <v>11</v>
      </c>
      <c r="AW829" s="15"/>
      <c r="AX829" s="15"/>
      <c r="AY829" s="15" t="s">
        <v>17</v>
      </c>
      <c r="AZ829" s="15" t="s">
        <v>11</v>
      </c>
      <c r="BA829" s="15"/>
      <c r="BB829" s="15"/>
      <c r="BC829" s="15" t="s">
        <v>18</v>
      </c>
      <c r="BD829" s="15" t="s">
        <v>11</v>
      </c>
      <c r="BE829" s="15"/>
      <c r="BF829" s="15"/>
      <c r="BG829" s="16" t="s">
        <v>9</v>
      </c>
      <c r="BH829" s="17"/>
      <c r="BI829" s="17"/>
      <c r="BJ829" s="18" t="s">
        <v>10</v>
      </c>
    </row>
    <row r="830" spans="1:62" ht="15.75" customHeight="1" thickBot="1" x14ac:dyDescent="0.25">
      <c r="A830" s="19" t="s">
        <v>29</v>
      </c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  <c r="AY830" s="20"/>
      <c r="AZ830" s="20"/>
      <c r="BA830" s="20"/>
      <c r="BB830" s="20"/>
      <c r="BC830" s="20"/>
      <c r="BD830" s="20"/>
      <c r="BE830" s="20"/>
      <c r="BF830" s="20"/>
      <c r="BG830" s="20"/>
      <c r="BH830" s="21"/>
      <c r="BI830" s="21"/>
      <c r="BJ830" s="22"/>
    </row>
    <row r="831" spans="1:62" x14ac:dyDescent="0.2">
      <c r="A831" s="23"/>
      <c r="B831" s="24"/>
      <c r="C831" s="25">
        <v>62432.5</v>
      </c>
      <c r="D831" s="25">
        <v>62432.5</v>
      </c>
      <c r="E831" s="25">
        <v>62432.5</v>
      </c>
      <c r="F831" s="25">
        <v>62432.5</v>
      </c>
      <c r="G831" s="25">
        <v>62432.5</v>
      </c>
      <c r="H831" s="25">
        <v>62432.5</v>
      </c>
      <c r="I831" s="25">
        <v>62432.5</v>
      </c>
      <c r="J831" s="25">
        <v>62432.5</v>
      </c>
      <c r="K831" s="25">
        <v>62432.5</v>
      </c>
      <c r="L831" s="25"/>
      <c r="M831" s="25">
        <v>41155</v>
      </c>
      <c r="N831" s="25"/>
      <c r="O831" s="25">
        <v>66506.880000000005</v>
      </c>
      <c r="P831" s="25"/>
      <c r="Q831" s="25">
        <v>26189.55</v>
      </c>
      <c r="R831" s="25"/>
      <c r="S831" s="25">
        <v>55569.52</v>
      </c>
      <c r="T831" s="25"/>
      <c r="U831" s="25">
        <v>22448.18</v>
      </c>
      <c r="V831" s="25"/>
      <c r="W831" s="25">
        <v>62532.5</v>
      </c>
      <c r="X831" s="25"/>
      <c r="Y831" s="25">
        <v>41155</v>
      </c>
      <c r="Z831" s="25"/>
      <c r="AA831" s="25">
        <v>125216.22</v>
      </c>
      <c r="AB831" s="25"/>
      <c r="AC831" s="25">
        <v>23261.52</v>
      </c>
      <c r="AD831" s="25"/>
      <c r="AE831" s="25">
        <v>58780.33</v>
      </c>
      <c r="AF831" s="25"/>
      <c r="AG831" s="25">
        <v>37235.480000000003</v>
      </c>
      <c r="AH831" s="25"/>
      <c r="AI831" s="25">
        <v>126833.2</v>
      </c>
      <c r="AJ831" s="25"/>
      <c r="AK831" s="25"/>
      <c r="AL831" s="25"/>
      <c r="AM831" s="25">
        <v>62665.73</v>
      </c>
      <c r="AN831" s="25">
        <v>62665.73</v>
      </c>
      <c r="AO831" s="25">
        <v>62665.73</v>
      </c>
      <c r="AP831" s="25">
        <v>62665.73</v>
      </c>
      <c r="AQ831" s="25">
        <v>62665.73</v>
      </c>
      <c r="AR831" s="25"/>
      <c r="AS831" s="25"/>
      <c r="AT831" s="25"/>
      <c r="AU831" s="25">
        <v>84568.88</v>
      </c>
      <c r="AV831" s="25"/>
      <c r="AW831" s="25"/>
      <c r="AX831" s="25"/>
      <c r="AY831" s="25">
        <v>32900.9</v>
      </c>
      <c r="AZ831" s="25"/>
      <c r="BA831" s="25"/>
      <c r="BB831" s="25"/>
      <c r="BC831" s="25">
        <v>116301.1</v>
      </c>
      <c r="BD831" s="25"/>
      <c r="BE831" s="25"/>
      <c r="BF831" s="25"/>
      <c r="BG831" s="26">
        <v>1041838.49</v>
      </c>
      <c r="BH831" s="27"/>
      <c r="BI831" s="28"/>
      <c r="BJ831" s="29"/>
    </row>
    <row r="832" spans="1:62" hidden="1" x14ac:dyDescent="0.2">
      <c r="A832" s="30"/>
      <c r="B832" s="31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  <c r="AG832" s="32"/>
      <c r="AH832" s="32"/>
      <c r="AI832" s="32"/>
      <c r="AJ832" s="32"/>
      <c r="AK832" s="32"/>
      <c r="AL832" s="32"/>
      <c r="AM832" s="32"/>
      <c r="AN832" s="32"/>
      <c r="AO832" s="32"/>
      <c r="AP832" s="32"/>
      <c r="AQ832" s="32"/>
      <c r="AR832" s="32"/>
      <c r="AS832" s="32"/>
      <c r="AT832" s="32"/>
      <c r="AU832" s="32"/>
      <c r="AV832" s="32"/>
      <c r="AW832" s="32"/>
      <c r="AX832" s="32"/>
      <c r="AY832" s="32"/>
      <c r="AZ832" s="32"/>
      <c r="BA832" s="32"/>
      <c r="BB832" s="32"/>
      <c r="BC832" s="32"/>
      <c r="BD832" s="32"/>
      <c r="BE832" s="32"/>
      <c r="BF832" s="32"/>
      <c r="BG832" s="33"/>
      <c r="BH832" s="34"/>
      <c r="BI832" s="35"/>
      <c r="BJ832" s="36"/>
    </row>
    <row r="833" spans="1:62" ht="13.5" hidden="1" thickBot="1" x14ac:dyDescent="0.25">
      <c r="A833" s="30"/>
      <c r="B833" s="31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  <c r="AG833" s="32"/>
      <c r="AH833" s="32"/>
      <c r="AI833" s="32"/>
      <c r="AJ833" s="32"/>
      <c r="AK833" s="32"/>
      <c r="AL833" s="32"/>
      <c r="AM833" s="32"/>
      <c r="AN833" s="32"/>
      <c r="AO833" s="32"/>
      <c r="AP833" s="32"/>
      <c r="AQ833" s="32"/>
      <c r="AR833" s="32"/>
      <c r="AS833" s="32"/>
      <c r="AT833" s="32"/>
      <c r="AU833" s="32"/>
      <c r="AV833" s="32"/>
      <c r="AW833" s="32"/>
      <c r="AX833" s="32"/>
      <c r="AY833" s="32"/>
      <c r="AZ833" s="32"/>
      <c r="BA833" s="32"/>
      <c r="BB833" s="32"/>
      <c r="BC833" s="32"/>
      <c r="BD833" s="32"/>
      <c r="BE833" s="32"/>
      <c r="BF833" s="32"/>
      <c r="BG833" s="33"/>
      <c r="BH833" s="34"/>
      <c r="BI833" s="35"/>
      <c r="BJ833" s="36"/>
    </row>
    <row r="834" spans="1:62" ht="13.5" customHeight="1" thickBot="1" x14ac:dyDescent="0.25">
      <c r="A834" s="44"/>
      <c r="B834" s="45"/>
      <c r="C834" s="46" t="str">
        <f xml:space="preserve"> IF(ISBLANK($A$3),"", CONCATENATE(TEXT(#REF!/$B$3,"0,00"), " ", $A$3))</f>
        <v/>
      </c>
      <c r="D834" s="46"/>
      <c r="E834" s="46"/>
      <c r="F834" s="47"/>
      <c r="G834" s="46" t="str">
        <f xml:space="preserve"> IF(ISBLANK($A$3),"", CONCATENATE(TEXT(#REF!/$B$3,"0,00"), " ", $A$3))</f>
        <v/>
      </c>
      <c r="H834" s="46"/>
      <c r="I834" s="46"/>
      <c r="J834" s="47"/>
      <c r="K834" s="46" t="str">
        <f xml:space="preserve"> IF(ISBLANK($A$3),"", CONCATENATE(TEXT(#REF!/$B$3,"0,00"), " ", $A$3))</f>
        <v/>
      </c>
      <c r="L834" s="46"/>
      <c r="M834" s="46"/>
      <c r="N834" s="47"/>
      <c r="O834" s="46" t="str">
        <f xml:space="preserve"> IF(ISBLANK($A$3),"", CONCATENATE(TEXT(#REF!/$B$3,"0,00"), " ", $A$3))</f>
        <v/>
      </c>
      <c r="P834" s="46"/>
      <c r="Q834" s="46"/>
      <c r="R834" s="47"/>
      <c r="S834" s="46" t="str">
        <f xml:space="preserve"> IF(ISBLANK($A$3),"", CONCATENATE(TEXT(#REF!/$B$3,"0,00"), " ", $A$3))</f>
        <v/>
      </c>
      <c r="T834" s="46"/>
      <c r="U834" s="46"/>
      <c r="V834" s="47"/>
      <c r="W834" s="46" t="str">
        <f xml:space="preserve"> IF(ISBLANK($A$3),"", CONCATENATE(TEXT(#REF!/$B$3,"0,00"), " ", $A$3))</f>
        <v/>
      </c>
      <c r="X834" s="46"/>
      <c r="Y834" s="46"/>
      <c r="Z834" s="47"/>
      <c r="AA834" s="46" t="str">
        <f xml:space="preserve"> IF(ISBLANK($A$3),"", CONCATENATE(TEXT(#REF!/$B$3,"0,00"), " ", $A$3))</f>
        <v/>
      </c>
      <c r="AB834" s="46"/>
      <c r="AC834" s="46"/>
      <c r="AD834" s="47"/>
      <c r="AE834" s="46" t="str">
        <f xml:space="preserve"> IF(ISBLANK($A$3),"", CONCATENATE(TEXT(#REF!/$B$3,"0,00"), " ", $A$3))</f>
        <v/>
      </c>
      <c r="AF834" s="46"/>
      <c r="AG834" s="46"/>
      <c r="AH834" s="47"/>
      <c r="AI834" s="46" t="str">
        <f xml:space="preserve"> IF(ISBLANK($A$3),"", CONCATENATE(TEXT(#REF!/$B$3,"0,00"), " ", $A$3))</f>
        <v/>
      </c>
      <c r="AJ834" s="46"/>
      <c r="AK834" s="46"/>
      <c r="AL834" s="47"/>
      <c r="AM834" s="46" t="str">
        <f xml:space="preserve"> IF(ISBLANK($A$3),"", CONCATENATE(TEXT(#REF!/$B$3,"0,00"), " ", $A$3))</f>
        <v/>
      </c>
      <c r="AN834" s="46"/>
      <c r="AO834" s="46"/>
      <c r="AP834" s="47"/>
      <c r="AQ834" s="46" t="str">
        <f xml:space="preserve"> IF(ISBLANK($A$3),"", CONCATENATE(TEXT(#REF!/$B$3,"0,00"), " ", $A$3))</f>
        <v/>
      </c>
      <c r="AR834" s="46"/>
      <c r="AS834" s="46"/>
      <c r="AT834" s="47"/>
      <c r="AU834" s="46" t="str">
        <f xml:space="preserve"> IF(ISBLANK($A$3),"", CONCATENATE(TEXT(#REF!/$B$3,"0,00"), " ", $A$3))</f>
        <v/>
      </c>
      <c r="AV834" s="46"/>
      <c r="AW834" s="46"/>
      <c r="AX834" s="47"/>
      <c r="AY834" s="46" t="str">
        <f xml:space="preserve"> IF(ISBLANK($A$3),"", CONCATENATE(TEXT(#REF!/$B$3,"0,00"), " ", $A$3))</f>
        <v/>
      </c>
      <c r="AZ834" s="46"/>
      <c r="BA834" s="46"/>
      <c r="BB834" s="47"/>
      <c r="BC834" s="46" t="str">
        <f xml:space="preserve"> IF(ISBLANK($A$3),"", CONCATENATE(TEXT(#REF!/$B$3,"0,00"), " ", $A$3))</f>
        <v/>
      </c>
      <c r="BD834" s="46"/>
      <c r="BE834" s="46"/>
      <c r="BF834" s="47"/>
      <c r="BG834" s="48" t="str">
        <f xml:space="preserve"> IF(ISBLANK($A$3),"", CONCATENATE(TEXT(#REF!/$B$3,"0,00"), " ", $A$3))</f>
        <v/>
      </c>
      <c r="BH834" s="35"/>
      <c r="BI834" s="35"/>
      <c r="BJ834" s="49"/>
    </row>
    <row r="835" spans="1:62" ht="13.5" customHeight="1" thickBot="1" x14ac:dyDescent="0.25">
      <c r="A835" s="1"/>
      <c r="B835" s="1"/>
      <c r="C835" s="2"/>
      <c r="D835" s="2"/>
      <c r="G835" s="2"/>
      <c r="H835" s="2"/>
      <c r="K835" s="2"/>
      <c r="L835" s="2"/>
      <c r="O835" s="2"/>
      <c r="P835" s="2"/>
      <c r="S835" s="2"/>
      <c r="T835" s="2"/>
      <c r="W835" s="2"/>
      <c r="X835" s="2"/>
      <c r="AA835" s="2"/>
      <c r="AB835" s="2"/>
      <c r="AE835" s="2"/>
      <c r="AF835" s="2"/>
      <c r="AI835" s="2"/>
      <c r="AJ835" s="2"/>
      <c r="AM835" s="2"/>
      <c r="AN835" s="2"/>
      <c r="AQ835" s="2"/>
      <c r="AR835" s="2"/>
      <c r="AU835" s="2"/>
      <c r="AV835" s="2"/>
      <c r="AY835" s="2"/>
      <c r="AZ835" s="2"/>
      <c r="BC835" s="2"/>
      <c r="BD835" s="2"/>
      <c r="BG835" s="1"/>
      <c r="BH835" s="1"/>
      <c r="BI835" s="1"/>
      <c r="BJ835" s="1"/>
    </row>
    <row r="836" spans="1:62" ht="27" customHeight="1" thickBot="1" x14ac:dyDescent="0.25">
      <c r="A836" s="14" t="s">
        <v>7</v>
      </c>
      <c r="B836" s="15" t="s">
        <v>8</v>
      </c>
      <c r="C836" s="15" t="s">
        <v>17</v>
      </c>
      <c r="D836" s="15" t="s">
        <v>11</v>
      </c>
      <c r="E836" s="15"/>
      <c r="F836" s="15"/>
      <c r="G836" s="15" t="s">
        <v>18</v>
      </c>
      <c r="H836" s="15" t="s">
        <v>11</v>
      </c>
      <c r="I836" s="15"/>
      <c r="J836" s="15"/>
      <c r="K836" s="15" t="s">
        <v>19</v>
      </c>
      <c r="L836" s="15" t="s">
        <v>11</v>
      </c>
      <c r="M836" s="15"/>
      <c r="N836" s="15"/>
      <c r="O836" s="15" t="s">
        <v>20</v>
      </c>
      <c r="P836" s="15" t="s">
        <v>11</v>
      </c>
      <c r="Q836" s="15"/>
      <c r="R836" s="15"/>
      <c r="S836" s="15" t="s">
        <v>21</v>
      </c>
      <c r="T836" s="15" t="s">
        <v>11</v>
      </c>
      <c r="U836" s="15"/>
      <c r="V836" s="15"/>
      <c r="W836" s="15" t="s">
        <v>22</v>
      </c>
      <c r="X836" s="15" t="s">
        <v>11</v>
      </c>
      <c r="Y836" s="15"/>
      <c r="Z836" s="15"/>
      <c r="AA836" s="15" t="s">
        <v>23</v>
      </c>
      <c r="AB836" s="15" t="s">
        <v>11</v>
      </c>
      <c r="AC836" s="15"/>
      <c r="AD836" s="15"/>
      <c r="AE836" s="15" t="s">
        <v>24</v>
      </c>
      <c r="AF836" s="15" t="s">
        <v>11</v>
      </c>
      <c r="AG836" s="15"/>
      <c r="AH836" s="15"/>
      <c r="AI836" s="15" t="s">
        <v>25</v>
      </c>
      <c r="AJ836" s="15" t="s">
        <v>11</v>
      </c>
      <c r="AK836" s="15"/>
      <c r="AL836" s="15"/>
      <c r="AM836" s="15" t="s">
        <v>26</v>
      </c>
      <c r="AN836" s="15" t="s">
        <v>11</v>
      </c>
      <c r="AO836" s="15"/>
      <c r="AP836" s="15"/>
      <c r="AQ836" s="15" t="s">
        <v>27</v>
      </c>
      <c r="AR836" s="15" t="s">
        <v>11</v>
      </c>
      <c r="AS836" s="15"/>
      <c r="AT836" s="15"/>
      <c r="AU836" s="15" t="s">
        <v>28</v>
      </c>
      <c r="AV836" s="15" t="s">
        <v>11</v>
      </c>
      <c r="AW836" s="15"/>
      <c r="AX836" s="15"/>
      <c r="AY836" s="15" t="s">
        <v>17</v>
      </c>
      <c r="AZ836" s="15" t="s">
        <v>11</v>
      </c>
      <c r="BA836" s="15"/>
      <c r="BB836" s="15"/>
      <c r="BC836" s="15" t="s">
        <v>18</v>
      </c>
      <c r="BD836" s="15" t="s">
        <v>11</v>
      </c>
      <c r="BE836" s="15"/>
      <c r="BF836" s="15"/>
      <c r="BG836" s="16" t="s">
        <v>9</v>
      </c>
      <c r="BH836" s="17"/>
      <c r="BI836" s="17"/>
      <c r="BJ836" s="18" t="s">
        <v>10</v>
      </c>
    </row>
    <row r="837" spans="1:62" ht="15.75" customHeight="1" thickBot="1" x14ac:dyDescent="0.25">
      <c r="A837" s="19" t="s">
        <v>30</v>
      </c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  <c r="AY837" s="20"/>
      <c r="AZ837" s="20"/>
      <c r="BA837" s="20"/>
      <c r="BB837" s="20"/>
      <c r="BC837" s="20"/>
      <c r="BD837" s="20"/>
      <c r="BE837" s="20"/>
      <c r="BF837" s="20"/>
      <c r="BG837" s="20"/>
      <c r="BH837" s="21"/>
      <c r="BI837" s="21"/>
      <c r="BJ837" s="22"/>
    </row>
    <row r="838" spans="1:62" ht="12.75" customHeight="1" x14ac:dyDescent="0.2">
      <c r="A838" s="37" t="s">
        <v>336</v>
      </c>
      <c r="B838" s="38"/>
      <c r="C838" s="25">
        <v>62432.5</v>
      </c>
      <c r="D838" s="25">
        <v>62432.5</v>
      </c>
      <c r="E838" s="25">
        <v>62432.5</v>
      </c>
      <c r="F838" s="25">
        <v>62432.5</v>
      </c>
      <c r="G838" s="25">
        <v>62432.5</v>
      </c>
      <c r="H838" s="25">
        <v>62432.5</v>
      </c>
      <c r="I838" s="25">
        <v>62432.5</v>
      </c>
      <c r="J838" s="25">
        <v>62432.5</v>
      </c>
      <c r="K838" s="25">
        <v>62432.5</v>
      </c>
      <c r="L838" s="25"/>
      <c r="M838" s="25">
        <v>41155</v>
      </c>
      <c r="N838" s="25"/>
      <c r="O838" s="25">
        <v>66506.880000000005</v>
      </c>
      <c r="P838" s="25"/>
      <c r="Q838" s="25">
        <v>26189.55</v>
      </c>
      <c r="R838" s="25"/>
      <c r="S838" s="25">
        <v>55569.52</v>
      </c>
      <c r="T838" s="25"/>
      <c r="U838" s="25">
        <v>22448.18</v>
      </c>
      <c r="V838" s="25"/>
      <c r="W838" s="25">
        <v>62532.5</v>
      </c>
      <c r="X838" s="25"/>
      <c r="Y838" s="25">
        <v>41155</v>
      </c>
      <c r="Z838" s="25"/>
      <c r="AA838" s="25">
        <v>125216.22</v>
      </c>
      <c r="AB838" s="25"/>
      <c r="AC838" s="25">
        <v>23261.52</v>
      </c>
      <c r="AD838" s="25"/>
      <c r="AE838" s="25">
        <v>58780.33</v>
      </c>
      <c r="AF838" s="25"/>
      <c r="AG838" s="25">
        <v>37235.480000000003</v>
      </c>
      <c r="AH838" s="25"/>
      <c r="AI838" s="25">
        <v>126833.2</v>
      </c>
      <c r="AJ838" s="25"/>
      <c r="AK838" s="25"/>
      <c r="AL838" s="25"/>
      <c r="AM838" s="25">
        <v>62665.73</v>
      </c>
      <c r="AN838" s="25">
        <v>62665.73</v>
      </c>
      <c r="AO838" s="25">
        <v>62665.73</v>
      </c>
      <c r="AP838" s="25">
        <v>62665.73</v>
      </c>
      <c r="AQ838" s="25">
        <v>62665.73</v>
      </c>
      <c r="AR838" s="25"/>
      <c r="AS838" s="25"/>
      <c r="AT838" s="25"/>
      <c r="AU838" s="25">
        <v>84568.88</v>
      </c>
      <c r="AV838" s="25"/>
      <c r="AW838" s="25"/>
      <c r="AX838" s="25"/>
      <c r="AY838" s="25">
        <v>32900.9</v>
      </c>
      <c r="AZ838" s="25"/>
      <c r="BA838" s="25"/>
      <c r="BB838" s="25"/>
      <c r="BC838" s="25">
        <v>116301.1</v>
      </c>
      <c r="BD838" s="25"/>
      <c r="BE838" s="25"/>
      <c r="BF838" s="25"/>
      <c r="BG838" s="26">
        <v>1041838.49</v>
      </c>
      <c r="BH838" s="35"/>
      <c r="BI838" s="35"/>
      <c r="BJ838" s="42"/>
    </row>
    <row r="839" spans="1:62" ht="13.5" customHeight="1" thickBot="1" x14ac:dyDescent="0.25">
      <c r="A839" s="53"/>
      <c r="B839" s="45"/>
      <c r="C839" s="46" t="str">
        <f xml:space="preserve"> IF(ISBLANK($A$3),"", CONCATENATE(TEXT(C838/$B$3,"0,00"), " ", $A$3))</f>
        <v/>
      </c>
      <c r="D839" s="46"/>
      <c r="E839" s="46"/>
      <c r="F839" s="47"/>
      <c r="G839" s="46" t="str">
        <f xml:space="preserve"> IF(ISBLANK($A$3),"", CONCATENATE(TEXT(G838/$B$3,"0,00"), " ", $A$3))</f>
        <v/>
      </c>
      <c r="H839" s="46"/>
      <c r="I839" s="46"/>
      <c r="J839" s="47"/>
      <c r="K839" s="46" t="str">
        <f xml:space="preserve"> IF(ISBLANK($A$3),"", CONCATENATE(TEXT(K838/$B$3,"0,00"), " ", $A$3))</f>
        <v/>
      </c>
      <c r="L839" s="46"/>
      <c r="M839" s="46"/>
      <c r="N839" s="47"/>
      <c r="O839" s="46" t="str">
        <f xml:space="preserve"> IF(ISBLANK($A$3),"", CONCATENATE(TEXT(O838/$B$3,"0,00"), " ", $A$3))</f>
        <v/>
      </c>
      <c r="P839" s="46"/>
      <c r="Q839" s="46"/>
      <c r="R839" s="47"/>
      <c r="S839" s="46" t="str">
        <f xml:space="preserve"> IF(ISBLANK($A$3),"", CONCATENATE(TEXT(S838/$B$3,"0,00"), " ", $A$3))</f>
        <v/>
      </c>
      <c r="T839" s="46"/>
      <c r="U839" s="46"/>
      <c r="V839" s="47"/>
      <c r="W839" s="46" t="str">
        <f xml:space="preserve"> IF(ISBLANK($A$3),"", CONCATENATE(TEXT(W838/$B$3,"0,00"), " ", $A$3))</f>
        <v/>
      </c>
      <c r="X839" s="46"/>
      <c r="Y839" s="46"/>
      <c r="Z839" s="47"/>
      <c r="AA839" s="46" t="str">
        <f xml:space="preserve"> IF(ISBLANK($A$3),"", CONCATENATE(TEXT(AA838/$B$3,"0,00"), " ", $A$3))</f>
        <v/>
      </c>
      <c r="AB839" s="46"/>
      <c r="AC839" s="46"/>
      <c r="AD839" s="47"/>
      <c r="AE839" s="46" t="str">
        <f xml:space="preserve"> IF(ISBLANK($A$3),"", CONCATENATE(TEXT(AE838/$B$3,"0,00"), " ", $A$3))</f>
        <v/>
      </c>
      <c r="AF839" s="46"/>
      <c r="AG839" s="46"/>
      <c r="AH839" s="47"/>
      <c r="AI839" s="46" t="str">
        <f xml:space="preserve"> IF(ISBLANK($A$3),"", CONCATENATE(TEXT(AI838/$B$3,"0,00"), " ", $A$3))</f>
        <v/>
      </c>
      <c r="AJ839" s="46"/>
      <c r="AK839" s="46"/>
      <c r="AL839" s="47"/>
      <c r="AM839" s="46" t="str">
        <f xml:space="preserve"> IF(ISBLANK($A$3),"", CONCATENATE(TEXT(AM838/$B$3,"0,00"), " ", $A$3))</f>
        <v/>
      </c>
      <c r="AN839" s="46"/>
      <c r="AO839" s="46"/>
      <c r="AP839" s="47"/>
      <c r="AQ839" s="46" t="str">
        <f xml:space="preserve"> IF(ISBLANK($A$3),"", CONCATENATE(TEXT(AQ838/$B$3,"0,00"), " ", $A$3))</f>
        <v/>
      </c>
      <c r="AR839" s="46"/>
      <c r="AS839" s="46"/>
      <c r="AT839" s="47"/>
      <c r="AU839" s="46" t="str">
        <f xml:space="preserve"> IF(ISBLANK($A$3),"", CONCATENATE(TEXT(AU838/$B$3,"0,00"), " ", $A$3))</f>
        <v/>
      </c>
      <c r="AV839" s="46"/>
      <c r="AW839" s="46"/>
      <c r="AX839" s="47"/>
      <c r="AY839" s="46" t="str">
        <f xml:space="preserve"> IF(ISBLANK($A$3),"", CONCATENATE(TEXT(AY838/$B$3,"0,00"), " ", $A$3))</f>
        <v/>
      </c>
      <c r="AZ839" s="46"/>
      <c r="BA839" s="46"/>
      <c r="BB839" s="47"/>
      <c r="BC839" s="46" t="str">
        <f xml:space="preserve"> IF(ISBLANK($A$3),"", CONCATENATE(TEXT(BC838/$B$3,"0,00"), " ", $A$3))</f>
        <v/>
      </c>
      <c r="BD839" s="46"/>
      <c r="BE839" s="46"/>
      <c r="BF839" s="47"/>
      <c r="BG839" s="48" t="str">
        <f xml:space="preserve"> IF(ISBLANK($A$3),"", CONCATENATE(TEXT(BG838/$B$3,"0,00"), " ", $A$3))</f>
        <v/>
      </c>
      <c r="BH839" s="35"/>
      <c r="BI839" s="35"/>
      <c r="BJ839" s="49"/>
    </row>
    <row r="840" spans="1:62" ht="12.75" customHeight="1" x14ac:dyDescent="0.2">
      <c r="A840" s="50" t="str">
        <f>CHAR(160)</f>
        <v> </v>
      </c>
      <c r="B840" s="50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35"/>
      <c r="BI840" s="35"/>
      <c r="BJ840" s="35"/>
    </row>
    <row r="841" spans="1:62" ht="12.75" customHeight="1" x14ac:dyDescent="0.2">
      <c r="A841" s="1"/>
      <c r="B841" s="4"/>
      <c r="C841" s="4"/>
      <c r="D841" s="4"/>
      <c r="G841" s="5"/>
      <c r="H841" s="5"/>
      <c r="I841" s="5"/>
      <c r="J841" s="1"/>
      <c r="M841" s="1"/>
    </row>
    <row r="842" spans="1:62" ht="15" customHeight="1" x14ac:dyDescent="0.25">
      <c r="A842" s="4"/>
      <c r="B842" s="7" t="s">
        <v>250</v>
      </c>
      <c r="C842" s="1"/>
      <c r="D842" s="1"/>
      <c r="G842" s="1"/>
      <c r="H842" s="1"/>
      <c r="I842" s="1"/>
      <c r="J842" s="1"/>
      <c r="M842" s="1"/>
      <c r="P842" s="8"/>
    </row>
    <row r="843" spans="1:62" ht="8.25" customHeight="1" x14ac:dyDescent="0.25">
      <c r="A843" s="4"/>
      <c r="B843" s="7"/>
      <c r="C843" s="1"/>
      <c r="D843" s="1"/>
      <c r="G843" s="1"/>
      <c r="H843" s="1"/>
      <c r="I843" s="1"/>
      <c r="J843" s="1"/>
      <c r="M843" s="1"/>
      <c r="P843" s="8"/>
    </row>
    <row r="844" spans="1:62" ht="12.75" customHeight="1" x14ac:dyDescent="0.2">
      <c r="A844" s="9" t="s">
        <v>251</v>
      </c>
      <c r="Q844" s="9"/>
      <c r="R844" s="9"/>
      <c r="S844" s="9"/>
    </row>
    <row r="845" spans="1:62" ht="12.75" customHeight="1" x14ac:dyDescent="0.2">
      <c r="A845" s="1" t="s">
        <v>13</v>
      </c>
      <c r="B845" s="10"/>
      <c r="C845" s="1"/>
      <c r="D845" s="1"/>
      <c r="G845" s="5"/>
      <c r="H845" s="5"/>
      <c r="I845" s="5"/>
      <c r="J845" s="1" t="s">
        <v>1</v>
      </c>
      <c r="M845" s="1"/>
      <c r="P845" s="11" t="s">
        <v>100</v>
      </c>
    </row>
    <row r="846" spans="1:62" ht="12.75" customHeight="1" x14ac:dyDescent="0.2">
      <c r="A846" s="10" t="s">
        <v>101</v>
      </c>
      <c r="B846" s="1"/>
      <c r="C846" s="1"/>
      <c r="D846" s="1"/>
      <c r="G846" s="5"/>
      <c r="H846" s="5"/>
      <c r="I846" s="5"/>
      <c r="J846" s="1" t="s">
        <v>2</v>
      </c>
      <c r="M846" s="1"/>
      <c r="P846" s="12"/>
    </row>
    <row r="847" spans="1:62" ht="12.75" customHeight="1" x14ac:dyDescent="0.2">
      <c r="A847" s="1" t="s">
        <v>3</v>
      </c>
      <c r="B847" s="10" t="s">
        <v>16</v>
      </c>
      <c r="C847" s="1"/>
      <c r="D847" s="1"/>
      <c r="G847" s="5"/>
      <c r="H847" s="5"/>
      <c r="I847" s="5"/>
      <c r="J847" s="1" t="s">
        <v>4</v>
      </c>
      <c r="M847" s="1"/>
      <c r="P847" s="12">
        <v>44867</v>
      </c>
    </row>
    <row r="848" spans="1:62" ht="12.75" customHeight="1" x14ac:dyDescent="0.2">
      <c r="A848" s="1" t="s">
        <v>5</v>
      </c>
      <c r="B848" s="13">
        <v>0</v>
      </c>
      <c r="C848" s="1"/>
      <c r="D848" s="1"/>
      <c r="G848" s="5"/>
      <c r="H848" s="5"/>
      <c r="I848" s="5"/>
      <c r="J848" s="1" t="s">
        <v>6</v>
      </c>
      <c r="M848" s="1"/>
      <c r="P848" s="12"/>
    </row>
    <row r="849" spans="1:62" ht="12.75" customHeight="1" x14ac:dyDescent="0.2">
      <c r="A849" s="4"/>
      <c r="B849" s="4"/>
      <c r="C849" s="1"/>
      <c r="D849" s="1"/>
      <c r="G849" s="5"/>
      <c r="H849" s="5"/>
      <c r="I849" s="5"/>
      <c r="J849" s="1"/>
      <c r="M849" s="1"/>
    </row>
    <row r="850" spans="1:62" ht="13.5" customHeight="1" thickBot="1" x14ac:dyDescent="0.25">
      <c r="A850" s="1"/>
      <c r="B850" s="1"/>
      <c r="C850" s="2"/>
      <c r="D850" s="2"/>
      <c r="G850" s="2"/>
      <c r="H850" s="2"/>
      <c r="K850" s="2"/>
      <c r="L850" s="2"/>
      <c r="O850" s="2"/>
      <c r="P850" s="2"/>
      <c r="S850" s="2"/>
      <c r="T850" s="2"/>
      <c r="W850" s="2"/>
      <c r="X850" s="2"/>
      <c r="AA850" s="2"/>
      <c r="AB850" s="2"/>
      <c r="AE850" s="2"/>
      <c r="AF850" s="2"/>
      <c r="AI850" s="2"/>
      <c r="AJ850" s="2"/>
      <c r="AM850" s="2"/>
      <c r="AN850" s="2"/>
      <c r="AQ850" s="2"/>
      <c r="AR850" s="2"/>
      <c r="AU850" s="2"/>
      <c r="AV850" s="2"/>
      <c r="AY850" s="2"/>
      <c r="AZ850" s="2"/>
      <c r="BC850" s="2"/>
      <c r="BD850" s="2"/>
      <c r="BG850" s="1"/>
      <c r="BH850" s="1"/>
      <c r="BI850" s="1"/>
      <c r="BJ850" s="1"/>
    </row>
    <row r="851" spans="1:62" ht="27" customHeight="1" thickBot="1" x14ac:dyDescent="0.25">
      <c r="A851" s="14" t="s">
        <v>7</v>
      </c>
      <c r="B851" s="15" t="s">
        <v>8</v>
      </c>
      <c r="C851" s="15" t="s">
        <v>17</v>
      </c>
      <c r="D851" s="15" t="s">
        <v>11</v>
      </c>
      <c r="E851" s="15"/>
      <c r="F851" s="15"/>
      <c r="G851" s="15" t="s">
        <v>18</v>
      </c>
      <c r="H851" s="15" t="s">
        <v>11</v>
      </c>
      <c r="I851" s="15"/>
      <c r="J851" s="15"/>
      <c r="K851" s="15" t="s">
        <v>19</v>
      </c>
      <c r="L851" s="15" t="s">
        <v>11</v>
      </c>
      <c r="M851" s="15"/>
      <c r="N851" s="15"/>
      <c r="O851" s="15" t="s">
        <v>20</v>
      </c>
      <c r="P851" s="15" t="s">
        <v>11</v>
      </c>
      <c r="Q851" s="15"/>
      <c r="R851" s="15"/>
      <c r="S851" s="15" t="s">
        <v>21</v>
      </c>
      <c r="T851" s="15" t="s">
        <v>11</v>
      </c>
      <c r="U851" s="15"/>
      <c r="V851" s="15"/>
      <c r="W851" s="15" t="s">
        <v>22</v>
      </c>
      <c r="X851" s="15" t="s">
        <v>11</v>
      </c>
      <c r="Y851" s="15"/>
      <c r="Z851" s="15"/>
      <c r="AA851" s="15" t="s">
        <v>23</v>
      </c>
      <c r="AB851" s="15" t="s">
        <v>11</v>
      </c>
      <c r="AC851" s="15"/>
      <c r="AD851" s="15"/>
      <c r="AE851" s="15" t="s">
        <v>24</v>
      </c>
      <c r="AF851" s="15" t="s">
        <v>11</v>
      </c>
      <c r="AG851" s="15"/>
      <c r="AH851" s="15"/>
      <c r="AI851" s="15" t="s">
        <v>25</v>
      </c>
      <c r="AJ851" s="15" t="s">
        <v>11</v>
      </c>
      <c r="AK851" s="15"/>
      <c r="AL851" s="15"/>
      <c r="AM851" s="15" t="s">
        <v>26</v>
      </c>
      <c r="AN851" s="15" t="s">
        <v>11</v>
      </c>
      <c r="AO851" s="15"/>
      <c r="AP851" s="15"/>
      <c r="AQ851" s="15" t="s">
        <v>27</v>
      </c>
      <c r="AR851" s="15" t="s">
        <v>11</v>
      </c>
      <c r="AS851" s="15"/>
      <c r="AT851" s="15"/>
      <c r="AU851" s="15" t="s">
        <v>28</v>
      </c>
      <c r="AV851" s="15" t="s">
        <v>11</v>
      </c>
      <c r="AW851" s="15"/>
      <c r="AX851" s="15"/>
      <c r="AY851" s="15" t="s">
        <v>17</v>
      </c>
      <c r="AZ851" s="15" t="s">
        <v>11</v>
      </c>
      <c r="BA851" s="15"/>
      <c r="BB851" s="15"/>
      <c r="BC851" s="15" t="s">
        <v>18</v>
      </c>
      <c r="BD851" s="15" t="s">
        <v>11</v>
      </c>
      <c r="BE851" s="15"/>
      <c r="BF851" s="15"/>
      <c r="BG851" s="16" t="s">
        <v>9</v>
      </c>
      <c r="BH851" s="17"/>
      <c r="BI851" s="17"/>
      <c r="BJ851" s="18" t="s">
        <v>10</v>
      </c>
    </row>
    <row r="852" spans="1:62" ht="15.75" customHeight="1" thickBot="1" x14ac:dyDescent="0.25">
      <c r="A852" s="19" t="s">
        <v>29</v>
      </c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  <c r="AY852" s="20"/>
      <c r="AZ852" s="20"/>
      <c r="BA852" s="20"/>
      <c r="BB852" s="20"/>
      <c r="BC852" s="20"/>
      <c r="BD852" s="20"/>
      <c r="BE852" s="20"/>
      <c r="BF852" s="20"/>
      <c r="BG852" s="20"/>
      <c r="BH852" s="21"/>
      <c r="BI852" s="21"/>
      <c r="BJ852" s="22"/>
    </row>
    <row r="853" spans="1:62" x14ac:dyDescent="0.2">
      <c r="A853" s="23"/>
      <c r="B853" s="24"/>
      <c r="C853" s="25">
        <v>79060</v>
      </c>
      <c r="D853" s="25"/>
      <c r="E853" s="25">
        <v>61375</v>
      </c>
      <c r="F853" s="25"/>
      <c r="G853" s="25">
        <v>85197.5</v>
      </c>
      <c r="H853" s="25">
        <v>85197.5</v>
      </c>
      <c r="I853" s="25">
        <v>85197.5</v>
      </c>
      <c r="J853" s="25">
        <v>85197.5</v>
      </c>
      <c r="K853" s="25">
        <v>85197.5</v>
      </c>
      <c r="L853" s="25">
        <v>85197.5</v>
      </c>
      <c r="M853" s="25">
        <v>85197.5</v>
      </c>
      <c r="N853" s="25">
        <v>85197.5</v>
      </c>
      <c r="O853" s="25">
        <v>85197.5</v>
      </c>
      <c r="P853" s="25">
        <v>85197.5</v>
      </c>
      <c r="Q853" s="25">
        <v>85197.5</v>
      </c>
      <c r="R853" s="25">
        <v>85197.5</v>
      </c>
      <c r="S853" s="25">
        <v>85197.5</v>
      </c>
      <c r="T853" s="25"/>
      <c r="U853" s="25">
        <v>61375</v>
      </c>
      <c r="V853" s="25"/>
      <c r="W853" s="25">
        <v>150401.51999999999</v>
      </c>
      <c r="X853" s="25"/>
      <c r="Y853" s="25">
        <v>58452.38</v>
      </c>
      <c r="Z853" s="25"/>
      <c r="AA853" s="25">
        <v>91923.14</v>
      </c>
      <c r="AB853" s="25"/>
      <c r="AC853" s="25">
        <v>61375</v>
      </c>
      <c r="AD853" s="25"/>
      <c r="AE853" s="25">
        <v>174438.82</v>
      </c>
      <c r="AF853" s="25"/>
      <c r="AG853" s="25">
        <v>61375</v>
      </c>
      <c r="AH853" s="25"/>
      <c r="AI853" s="25">
        <v>86658.23</v>
      </c>
      <c r="AJ853" s="25">
        <v>86658.23</v>
      </c>
      <c r="AK853" s="25">
        <v>86658.23</v>
      </c>
      <c r="AL853" s="25">
        <v>86658.23</v>
      </c>
      <c r="AM853" s="25">
        <v>86658.23</v>
      </c>
      <c r="AN853" s="25">
        <v>86658.23</v>
      </c>
      <c r="AO853" s="25">
        <v>86658.23</v>
      </c>
      <c r="AP853" s="25">
        <v>86658.23</v>
      </c>
      <c r="AQ853" s="25">
        <v>86658.23</v>
      </c>
      <c r="AR853" s="25"/>
      <c r="AS853" s="25">
        <v>61375</v>
      </c>
      <c r="AT853" s="25"/>
      <c r="AU853" s="25">
        <v>181976.45</v>
      </c>
      <c r="AV853" s="25"/>
      <c r="AW853" s="25">
        <v>61375</v>
      </c>
      <c r="AX853" s="25"/>
      <c r="AY853" s="25">
        <v>41107.5</v>
      </c>
      <c r="AZ853" s="25"/>
      <c r="BA853" s="25">
        <v>36825</v>
      </c>
      <c r="BB853" s="25"/>
      <c r="BC853" s="25">
        <v>191794.5</v>
      </c>
      <c r="BD853" s="25"/>
      <c r="BE853" s="25">
        <v>164655</v>
      </c>
      <c r="BF853" s="25"/>
      <c r="BG853" s="26">
        <v>1511466.62</v>
      </c>
      <c r="BH853" s="27"/>
      <c r="BI853" s="28"/>
      <c r="BJ853" s="29"/>
    </row>
    <row r="854" spans="1:62" hidden="1" x14ac:dyDescent="0.2">
      <c r="A854" s="30"/>
      <c r="B854" s="31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  <c r="AB854" s="32"/>
      <c r="AC854" s="32"/>
      <c r="AD854" s="32"/>
      <c r="AE854" s="32"/>
      <c r="AF854" s="32"/>
      <c r="AG854" s="32"/>
      <c r="AH854" s="32"/>
      <c r="AI854" s="32"/>
      <c r="AJ854" s="32"/>
      <c r="AK854" s="32"/>
      <c r="AL854" s="32"/>
      <c r="AM854" s="32"/>
      <c r="AN854" s="32"/>
      <c r="AO854" s="32"/>
      <c r="AP854" s="32"/>
      <c r="AQ854" s="32"/>
      <c r="AR854" s="32"/>
      <c r="AS854" s="32"/>
      <c r="AT854" s="32"/>
      <c r="AU854" s="32"/>
      <c r="AV854" s="32"/>
      <c r="AW854" s="32"/>
      <c r="AX854" s="32"/>
      <c r="AY854" s="32"/>
      <c r="AZ854" s="32"/>
      <c r="BA854" s="32"/>
      <c r="BB854" s="32"/>
      <c r="BC854" s="32"/>
      <c r="BD854" s="32"/>
      <c r="BE854" s="32"/>
      <c r="BF854" s="32"/>
      <c r="BG854" s="33"/>
      <c r="BH854" s="34"/>
      <c r="BI854" s="35"/>
      <c r="BJ854" s="36"/>
    </row>
    <row r="855" spans="1:62" ht="13.5" hidden="1" thickBot="1" x14ac:dyDescent="0.25">
      <c r="A855" s="30"/>
      <c r="B855" s="31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  <c r="AB855" s="32"/>
      <c r="AC855" s="32"/>
      <c r="AD855" s="32"/>
      <c r="AE855" s="32"/>
      <c r="AF855" s="32"/>
      <c r="AG855" s="32"/>
      <c r="AH855" s="32"/>
      <c r="AI855" s="32"/>
      <c r="AJ855" s="32"/>
      <c r="AK855" s="32"/>
      <c r="AL855" s="32"/>
      <c r="AM855" s="32"/>
      <c r="AN855" s="32"/>
      <c r="AO855" s="32"/>
      <c r="AP855" s="32"/>
      <c r="AQ855" s="32"/>
      <c r="AR855" s="32"/>
      <c r="AS855" s="32"/>
      <c r="AT855" s="32"/>
      <c r="AU855" s="32"/>
      <c r="AV855" s="32"/>
      <c r="AW855" s="32"/>
      <c r="AX855" s="32"/>
      <c r="AY855" s="32"/>
      <c r="AZ855" s="32"/>
      <c r="BA855" s="32"/>
      <c r="BB855" s="32"/>
      <c r="BC855" s="32"/>
      <c r="BD855" s="32"/>
      <c r="BE855" s="32"/>
      <c r="BF855" s="32"/>
      <c r="BG855" s="33"/>
      <c r="BH855" s="34"/>
      <c r="BI855" s="35"/>
      <c r="BJ855" s="36"/>
    </row>
    <row r="856" spans="1:62" ht="13.5" customHeight="1" thickBot="1" x14ac:dyDescent="0.25">
      <c r="A856" s="44"/>
      <c r="B856" s="45"/>
      <c r="C856" s="46" t="str">
        <f xml:space="preserve"> IF(ISBLANK($A$3),"", CONCATENATE(TEXT(#REF!/$B$3,"0,00"), " ", $A$3))</f>
        <v/>
      </c>
      <c r="D856" s="46"/>
      <c r="E856" s="46"/>
      <c r="F856" s="47"/>
      <c r="G856" s="46" t="str">
        <f xml:space="preserve"> IF(ISBLANK($A$3),"", CONCATENATE(TEXT(#REF!/$B$3,"0,00"), " ", $A$3))</f>
        <v/>
      </c>
      <c r="H856" s="46"/>
      <c r="I856" s="46"/>
      <c r="J856" s="47"/>
      <c r="K856" s="46" t="str">
        <f xml:space="preserve"> IF(ISBLANK($A$3),"", CONCATENATE(TEXT(#REF!/$B$3,"0,00"), " ", $A$3))</f>
        <v/>
      </c>
      <c r="L856" s="46"/>
      <c r="M856" s="46"/>
      <c r="N856" s="47"/>
      <c r="O856" s="46" t="str">
        <f xml:space="preserve"> IF(ISBLANK($A$3),"", CONCATENATE(TEXT(#REF!/$B$3,"0,00"), " ", $A$3))</f>
        <v/>
      </c>
      <c r="P856" s="46"/>
      <c r="Q856" s="46"/>
      <c r="R856" s="47"/>
      <c r="S856" s="46" t="str">
        <f xml:space="preserve"> IF(ISBLANK($A$3),"", CONCATENATE(TEXT(#REF!/$B$3,"0,00"), " ", $A$3))</f>
        <v/>
      </c>
      <c r="T856" s="46"/>
      <c r="U856" s="46"/>
      <c r="V856" s="47"/>
      <c r="W856" s="46" t="str">
        <f xml:space="preserve"> IF(ISBLANK($A$3),"", CONCATENATE(TEXT(#REF!/$B$3,"0,00"), " ", $A$3))</f>
        <v/>
      </c>
      <c r="X856" s="46"/>
      <c r="Y856" s="46"/>
      <c r="Z856" s="47"/>
      <c r="AA856" s="46" t="str">
        <f xml:space="preserve"> IF(ISBLANK($A$3),"", CONCATENATE(TEXT(#REF!/$B$3,"0,00"), " ", $A$3))</f>
        <v/>
      </c>
      <c r="AB856" s="46"/>
      <c r="AC856" s="46"/>
      <c r="AD856" s="47"/>
      <c r="AE856" s="46" t="str">
        <f xml:space="preserve"> IF(ISBLANK($A$3),"", CONCATENATE(TEXT(#REF!/$B$3,"0,00"), " ", $A$3))</f>
        <v/>
      </c>
      <c r="AF856" s="46"/>
      <c r="AG856" s="46"/>
      <c r="AH856" s="47"/>
      <c r="AI856" s="46" t="str">
        <f xml:space="preserve"> IF(ISBLANK($A$3),"", CONCATENATE(TEXT(#REF!/$B$3,"0,00"), " ", $A$3))</f>
        <v/>
      </c>
      <c r="AJ856" s="46"/>
      <c r="AK856" s="46"/>
      <c r="AL856" s="47"/>
      <c r="AM856" s="46" t="str">
        <f xml:space="preserve"> IF(ISBLANK($A$3),"", CONCATENATE(TEXT(#REF!/$B$3,"0,00"), " ", $A$3))</f>
        <v/>
      </c>
      <c r="AN856" s="46"/>
      <c r="AO856" s="46"/>
      <c r="AP856" s="47"/>
      <c r="AQ856" s="46" t="str">
        <f xml:space="preserve"> IF(ISBLANK($A$3),"", CONCATENATE(TEXT(#REF!/$B$3,"0,00"), " ", $A$3))</f>
        <v/>
      </c>
      <c r="AR856" s="46"/>
      <c r="AS856" s="46"/>
      <c r="AT856" s="47"/>
      <c r="AU856" s="46" t="str">
        <f xml:space="preserve"> IF(ISBLANK($A$3),"", CONCATENATE(TEXT(#REF!/$B$3,"0,00"), " ", $A$3))</f>
        <v/>
      </c>
      <c r="AV856" s="46"/>
      <c r="AW856" s="46"/>
      <c r="AX856" s="47"/>
      <c r="AY856" s="46" t="str">
        <f xml:space="preserve"> IF(ISBLANK($A$3),"", CONCATENATE(TEXT(#REF!/$B$3,"0,00"), " ", $A$3))</f>
        <v/>
      </c>
      <c r="AZ856" s="46"/>
      <c r="BA856" s="46"/>
      <c r="BB856" s="47"/>
      <c r="BC856" s="46" t="str">
        <f xml:space="preserve"> IF(ISBLANK($A$3),"", CONCATENATE(TEXT(#REF!/$B$3,"0,00"), " ", $A$3))</f>
        <v/>
      </c>
      <c r="BD856" s="46"/>
      <c r="BE856" s="46"/>
      <c r="BF856" s="47"/>
      <c r="BG856" s="48" t="str">
        <f xml:space="preserve"> IF(ISBLANK($A$3),"", CONCATENATE(TEXT(#REF!/$B$3,"0,00"), " ", $A$3))</f>
        <v/>
      </c>
      <c r="BH856" s="35"/>
      <c r="BI856" s="35"/>
      <c r="BJ856" s="49"/>
    </row>
    <row r="857" spans="1:62" ht="13.5" customHeight="1" thickBot="1" x14ac:dyDescent="0.25">
      <c r="A857" s="1"/>
      <c r="B857" s="1"/>
      <c r="C857" s="2"/>
      <c r="D857" s="2"/>
      <c r="G857" s="2"/>
      <c r="H857" s="2"/>
      <c r="K857" s="2"/>
      <c r="L857" s="2"/>
      <c r="O857" s="2"/>
      <c r="P857" s="2"/>
      <c r="S857" s="2"/>
      <c r="T857" s="2"/>
      <c r="W857" s="2"/>
      <c r="X857" s="2"/>
      <c r="AA857" s="2"/>
      <c r="AB857" s="2"/>
      <c r="AE857" s="2"/>
      <c r="AF857" s="2"/>
      <c r="AI857" s="2"/>
      <c r="AJ857" s="2"/>
      <c r="AM857" s="2"/>
      <c r="AN857" s="2"/>
      <c r="AQ857" s="2"/>
      <c r="AR857" s="2"/>
      <c r="AU857" s="2"/>
      <c r="AV857" s="2"/>
      <c r="AY857" s="2"/>
      <c r="AZ857" s="2"/>
      <c r="BC857" s="2"/>
      <c r="BD857" s="2"/>
      <c r="BG857" s="1"/>
      <c r="BH857" s="1"/>
      <c r="BI857" s="1"/>
      <c r="BJ857" s="1"/>
    </row>
    <row r="858" spans="1:62" ht="27" customHeight="1" thickBot="1" x14ac:dyDescent="0.25">
      <c r="A858" s="14" t="s">
        <v>7</v>
      </c>
      <c r="B858" s="15" t="s">
        <v>8</v>
      </c>
      <c r="C858" s="15" t="s">
        <v>17</v>
      </c>
      <c r="D858" s="15" t="s">
        <v>11</v>
      </c>
      <c r="E858" s="15"/>
      <c r="F858" s="15"/>
      <c r="G858" s="15" t="s">
        <v>18</v>
      </c>
      <c r="H858" s="15" t="s">
        <v>11</v>
      </c>
      <c r="I858" s="15"/>
      <c r="J858" s="15"/>
      <c r="K858" s="15" t="s">
        <v>19</v>
      </c>
      <c r="L858" s="15" t="s">
        <v>11</v>
      </c>
      <c r="M858" s="15"/>
      <c r="N858" s="15"/>
      <c r="O858" s="15" t="s">
        <v>20</v>
      </c>
      <c r="P858" s="15" t="s">
        <v>11</v>
      </c>
      <c r="Q858" s="15"/>
      <c r="R858" s="15"/>
      <c r="S858" s="15" t="s">
        <v>21</v>
      </c>
      <c r="T858" s="15" t="s">
        <v>11</v>
      </c>
      <c r="U858" s="15"/>
      <c r="V858" s="15"/>
      <c r="W858" s="15" t="s">
        <v>22</v>
      </c>
      <c r="X858" s="15" t="s">
        <v>11</v>
      </c>
      <c r="Y858" s="15"/>
      <c r="Z858" s="15"/>
      <c r="AA858" s="15" t="s">
        <v>23</v>
      </c>
      <c r="AB858" s="15" t="s">
        <v>11</v>
      </c>
      <c r="AC858" s="15"/>
      <c r="AD858" s="15"/>
      <c r="AE858" s="15" t="s">
        <v>24</v>
      </c>
      <c r="AF858" s="15" t="s">
        <v>11</v>
      </c>
      <c r="AG858" s="15"/>
      <c r="AH858" s="15"/>
      <c r="AI858" s="15" t="s">
        <v>25</v>
      </c>
      <c r="AJ858" s="15" t="s">
        <v>11</v>
      </c>
      <c r="AK858" s="15"/>
      <c r="AL858" s="15"/>
      <c r="AM858" s="15" t="s">
        <v>26</v>
      </c>
      <c r="AN858" s="15" t="s">
        <v>11</v>
      </c>
      <c r="AO858" s="15"/>
      <c r="AP858" s="15"/>
      <c r="AQ858" s="15" t="s">
        <v>27</v>
      </c>
      <c r="AR858" s="15" t="s">
        <v>11</v>
      </c>
      <c r="AS858" s="15"/>
      <c r="AT858" s="15"/>
      <c r="AU858" s="15" t="s">
        <v>28</v>
      </c>
      <c r="AV858" s="15" t="s">
        <v>11</v>
      </c>
      <c r="AW858" s="15"/>
      <c r="AX858" s="15"/>
      <c r="AY858" s="15" t="s">
        <v>17</v>
      </c>
      <c r="AZ858" s="15" t="s">
        <v>11</v>
      </c>
      <c r="BA858" s="15"/>
      <c r="BB858" s="15"/>
      <c r="BC858" s="15" t="s">
        <v>18</v>
      </c>
      <c r="BD858" s="15" t="s">
        <v>11</v>
      </c>
      <c r="BE858" s="15"/>
      <c r="BF858" s="15"/>
      <c r="BG858" s="16" t="s">
        <v>9</v>
      </c>
      <c r="BH858" s="17"/>
      <c r="BI858" s="17"/>
      <c r="BJ858" s="18" t="s">
        <v>10</v>
      </c>
    </row>
    <row r="859" spans="1:62" ht="15.75" customHeight="1" thickBot="1" x14ac:dyDescent="0.25">
      <c r="A859" s="19" t="s">
        <v>30</v>
      </c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  <c r="AY859" s="20"/>
      <c r="AZ859" s="20"/>
      <c r="BA859" s="20"/>
      <c r="BB859" s="20"/>
      <c r="BC859" s="20"/>
      <c r="BD859" s="20"/>
      <c r="BE859" s="20"/>
      <c r="BF859" s="20"/>
      <c r="BG859" s="20"/>
      <c r="BH859" s="21"/>
      <c r="BI859" s="21"/>
      <c r="BJ859" s="22"/>
    </row>
    <row r="860" spans="1:62" ht="12.75" customHeight="1" x14ac:dyDescent="0.2">
      <c r="A860" s="37" t="s">
        <v>336</v>
      </c>
      <c r="B860" s="38"/>
      <c r="C860" s="25">
        <v>79060</v>
      </c>
      <c r="D860" s="25"/>
      <c r="E860" s="25">
        <v>61375</v>
      </c>
      <c r="F860" s="25"/>
      <c r="G860" s="25">
        <v>85197.5</v>
      </c>
      <c r="H860" s="25">
        <v>85197.5</v>
      </c>
      <c r="I860" s="25">
        <v>85197.5</v>
      </c>
      <c r="J860" s="25">
        <v>85197.5</v>
      </c>
      <c r="K860" s="25">
        <v>85197.5</v>
      </c>
      <c r="L860" s="25">
        <v>85197.5</v>
      </c>
      <c r="M860" s="25">
        <v>85197.5</v>
      </c>
      <c r="N860" s="25">
        <v>85197.5</v>
      </c>
      <c r="O860" s="25">
        <v>85197.5</v>
      </c>
      <c r="P860" s="25">
        <v>85197.5</v>
      </c>
      <c r="Q860" s="25">
        <v>85197.5</v>
      </c>
      <c r="R860" s="25">
        <v>85197.5</v>
      </c>
      <c r="S860" s="25">
        <v>85197.5</v>
      </c>
      <c r="T860" s="25"/>
      <c r="U860" s="25">
        <v>61375</v>
      </c>
      <c r="V860" s="25"/>
      <c r="W860" s="25">
        <v>150401.51999999999</v>
      </c>
      <c r="X860" s="25"/>
      <c r="Y860" s="25">
        <v>58452.38</v>
      </c>
      <c r="Z860" s="25"/>
      <c r="AA860" s="25">
        <v>91923.14</v>
      </c>
      <c r="AB860" s="25"/>
      <c r="AC860" s="25">
        <v>61375</v>
      </c>
      <c r="AD860" s="25"/>
      <c r="AE860" s="25">
        <v>174438.82</v>
      </c>
      <c r="AF860" s="25"/>
      <c r="AG860" s="25">
        <v>61375</v>
      </c>
      <c r="AH860" s="25"/>
      <c r="AI860" s="25">
        <v>86658.23</v>
      </c>
      <c r="AJ860" s="25">
        <v>86658.23</v>
      </c>
      <c r="AK860" s="25">
        <v>86658.23</v>
      </c>
      <c r="AL860" s="25">
        <v>86658.23</v>
      </c>
      <c r="AM860" s="25">
        <v>86658.23</v>
      </c>
      <c r="AN860" s="25">
        <v>86658.23</v>
      </c>
      <c r="AO860" s="25">
        <v>86658.23</v>
      </c>
      <c r="AP860" s="25">
        <v>86658.23</v>
      </c>
      <c r="AQ860" s="25">
        <v>86658.23</v>
      </c>
      <c r="AR860" s="25"/>
      <c r="AS860" s="25">
        <v>61375</v>
      </c>
      <c r="AT860" s="25"/>
      <c r="AU860" s="25">
        <v>181976.45</v>
      </c>
      <c r="AV860" s="25"/>
      <c r="AW860" s="25">
        <v>61375</v>
      </c>
      <c r="AX860" s="25"/>
      <c r="AY860" s="25">
        <v>41107.5</v>
      </c>
      <c r="AZ860" s="25"/>
      <c r="BA860" s="25">
        <v>36825</v>
      </c>
      <c r="BB860" s="25"/>
      <c r="BC860" s="25">
        <v>191794.5</v>
      </c>
      <c r="BD860" s="25"/>
      <c r="BE860" s="25">
        <v>164655</v>
      </c>
      <c r="BF860" s="25"/>
      <c r="BG860" s="26">
        <v>1511466.62</v>
      </c>
      <c r="BH860" s="35"/>
      <c r="BI860" s="35"/>
      <c r="BJ860" s="42"/>
    </row>
    <row r="861" spans="1:62" ht="13.5" customHeight="1" thickBot="1" x14ac:dyDescent="0.25">
      <c r="A861" s="53"/>
      <c r="B861" s="45"/>
      <c r="C861" s="46" t="str">
        <f xml:space="preserve"> IF(ISBLANK($A$3),"", CONCATENATE(TEXT(C860/$B$3,"0,00"), " ", $A$3))</f>
        <v/>
      </c>
      <c r="D861" s="46"/>
      <c r="E861" s="46"/>
      <c r="F861" s="47"/>
      <c r="G861" s="46" t="str">
        <f xml:space="preserve"> IF(ISBLANK($A$3),"", CONCATENATE(TEXT(G860/$B$3,"0,00"), " ", $A$3))</f>
        <v/>
      </c>
      <c r="H861" s="46"/>
      <c r="I861" s="46"/>
      <c r="J861" s="47"/>
      <c r="K861" s="46" t="str">
        <f xml:space="preserve"> IF(ISBLANK($A$3),"", CONCATENATE(TEXT(K860/$B$3,"0,00"), " ", $A$3))</f>
        <v/>
      </c>
      <c r="L861" s="46"/>
      <c r="M861" s="46"/>
      <c r="N861" s="47"/>
      <c r="O861" s="46" t="str">
        <f xml:space="preserve"> IF(ISBLANK($A$3),"", CONCATENATE(TEXT(O860/$B$3,"0,00"), " ", $A$3))</f>
        <v/>
      </c>
      <c r="P861" s="46"/>
      <c r="Q861" s="46"/>
      <c r="R861" s="47"/>
      <c r="S861" s="46" t="str">
        <f xml:space="preserve"> IF(ISBLANK($A$3),"", CONCATENATE(TEXT(S860/$B$3,"0,00"), " ", $A$3))</f>
        <v/>
      </c>
      <c r="T861" s="46"/>
      <c r="U861" s="46"/>
      <c r="V861" s="47"/>
      <c r="W861" s="46" t="str">
        <f xml:space="preserve"> IF(ISBLANK($A$3),"", CONCATENATE(TEXT(W860/$B$3,"0,00"), " ", $A$3))</f>
        <v/>
      </c>
      <c r="X861" s="46"/>
      <c r="Y861" s="46"/>
      <c r="Z861" s="47"/>
      <c r="AA861" s="46" t="str">
        <f xml:space="preserve"> IF(ISBLANK($A$3),"", CONCATENATE(TEXT(AA860/$B$3,"0,00"), " ", $A$3))</f>
        <v/>
      </c>
      <c r="AB861" s="46"/>
      <c r="AC861" s="46"/>
      <c r="AD861" s="47"/>
      <c r="AE861" s="46" t="str">
        <f xml:space="preserve"> IF(ISBLANK($A$3),"", CONCATENATE(TEXT(AE860/$B$3,"0,00"), " ", $A$3))</f>
        <v/>
      </c>
      <c r="AF861" s="46"/>
      <c r="AG861" s="46"/>
      <c r="AH861" s="47"/>
      <c r="AI861" s="46" t="str">
        <f xml:space="preserve"> IF(ISBLANK($A$3),"", CONCATENATE(TEXT(AI860/$B$3,"0,00"), " ", $A$3))</f>
        <v/>
      </c>
      <c r="AJ861" s="46"/>
      <c r="AK861" s="46"/>
      <c r="AL861" s="47"/>
      <c r="AM861" s="46" t="str">
        <f xml:space="preserve"> IF(ISBLANK($A$3),"", CONCATENATE(TEXT(AM860/$B$3,"0,00"), " ", $A$3))</f>
        <v/>
      </c>
      <c r="AN861" s="46"/>
      <c r="AO861" s="46"/>
      <c r="AP861" s="47"/>
      <c r="AQ861" s="46" t="str">
        <f xml:space="preserve"> IF(ISBLANK($A$3),"", CONCATENATE(TEXT(AQ860/$B$3,"0,00"), " ", $A$3))</f>
        <v/>
      </c>
      <c r="AR861" s="46"/>
      <c r="AS861" s="46"/>
      <c r="AT861" s="47"/>
      <c r="AU861" s="46" t="str">
        <f xml:space="preserve"> IF(ISBLANK($A$3),"", CONCATENATE(TEXT(AU860/$B$3,"0,00"), " ", $A$3))</f>
        <v/>
      </c>
      <c r="AV861" s="46"/>
      <c r="AW861" s="46"/>
      <c r="AX861" s="47"/>
      <c r="AY861" s="46" t="str">
        <f xml:space="preserve"> IF(ISBLANK($A$3),"", CONCATENATE(TEXT(AY860/$B$3,"0,00"), " ", $A$3))</f>
        <v/>
      </c>
      <c r="AZ861" s="46"/>
      <c r="BA861" s="46"/>
      <c r="BB861" s="47"/>
      <c r="BC861" s="46" t="str">
        <f xml:space="preserve"> IF(ISBLANK($A$3),"", CONCATENATE(TEXT(BC860/$B$3,"0,00"), " ", $A$3))</f>
        <v/>
      </c>
      <c r="BD861" s="46"/>
      <c r="BE861" s="46"/>
      <c r="BF861" s="47"/>
      <c r="BG861" s="48" t="str">
        <f xml:space="preserve"> IF(ISBLANK($A$3),"", CONCATENATE(TEXT(BG860/$B$3,"0,00"), " ", $A$3))</f>
        <v/>
      </c>
      <c r="BH861" s="35"/>
      <c r="BI861" s="35"/>
      <c r="BJ861" s="49"/>
    </row>
    <row r="862" spans="1:62" ht="12.75" customHeight="1" x14ac:dyDescent="0.2">
      <c r="A862" s="50" t="str">
        <f>CHAR(160)</f>
        <v> </v>
      </c>
      <c r="B862" s="50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35"/>
      <c r="BI862" s="35"/>
      <c r="BJ862" s="35"/>
    </row>
    <row r="863" spans="1:62" ht="12.75" customHeight="1" x14ac:dyDescent="0.2">
      <c r="A863" s="1"/>
      <c r="B863" s="4"/>
      <c r="C863" s="4"/>
      <c r="D863" s="4"/>
      <c r="G863" s="5"/>
      <c r="H863" s="5"/>
      <c r="I863" s="5"/>
      <c r="J863" s="1"/>
      <c r="M863" s="1"/>
    </row>
    <row r="864" spans="1:62" ht="15" customHeight="1" x14ac:dyDescent="0.25">
      <c r="A864" s="4"/>
      <c r="B864" s="7" t="s">
        <v>252</v>
      </c>
      <c r="C864" s="1"/>
      <c r="D864" s="1"/>
      <c r="G864" s="1"/>
      <c r="H864" s="1"/>
      <c r="I864" s="1"/>
      <c r="J864" s="1"/>
      <c r="M864" s="1"/>
      <c r="P864" s="8"/>
    </row>
    <row r="865" spans="1:62" ht="8.25" customHeight="1" x14ac:dyDescent="0.25">
      <c r="A865" s="4"/>
      <c r="B865" s="7"/>
      <c r="C865" s="1"/>
      <c r="D865" s="1"/>
      <c r="G865" s="1"/>
      <c r="H865" s="1"/>
      <c r="I865" s="1"/>
      <c r="J865" s="1"/>
      <c r="M865" s="1"/>
      <c r="P865" s="8"/>
    </row>
    <row r="866" spans="1:62" ht="12.75" customHeight="1" x14ac:dyDescent="0.2">
      <c r="A866" s="9" t="s">
        <v>253</v>
      </c>
      <c r="Q866" s="9"/>
      <c r="R866" s="9"/>
      <c r="S866" s="9"/>
    </row>
    <row r="867" spans="1:62" ht="12.75" customHeight="1" x14ac:dyDescent="0.2">
      <c r="A867" s="1" t="s">
        <v>13</v>
      </c>
      <c r="B867" s="10"/>
      <c r="C867" s="1"/>
      <c r="D867" s="1"/>
      <c r="G867" s="5"/>
      <c r="H867" s="5"/>
      <c r="I867" s="5"/>
      <c r="J867" s="1" t="s">
        <v>1</v>
      </c>
      <c r="M867" s="1"/>
      <c r="P867" s="11" t="s">
        <v>102</v>
      </c>
    </row>
    <row r="868" spans="1:62" ht="12.75" customHeight="1" x14ac:dyDescent="0.2">
      <c r="A868" s="10" t="s">
        <v>103</v>
      </c>
      <c r="B868" s="1"/>
      <c r="C868" s="1"/>
      <c r="D868" s="1"/>
      <c r="G868" s="5"/>
      <c r="H868" s="5"/>
      <c r="I868" s="5"/>
      <c r="J868" s="1" t="s">
        <v>2</v>
      </c>
      <c r="M868" s="1"/>
      <c r="P868" s="12"/>
    </row>
    <row r="869" spans="1:62" ht="12.75" customHeight="1" x14ac:dyDescent="0.2">
      <c r="A869" s="1" t="s">
        <v>3</v>
      </c>
      <c r="B869" s="10" t="s">
        <v>33</v>
      </c>
      <c r="C869" s="1"/>
      <c r="D869" s="1"/>
      <c r="G869" s="5"/>
      <c r="H869" s="5"/>
      <c r="I869" s="5"/>
      <c r="J869" s="1" t="s">
        <v>4</v>
      </c>
      <c r="M869" s="1"/>
      <c r="P869" s="12">
        <v>45223</v>
      </c>
    </row>
    <row r="870" spans="1:62" ht="12.75" customHeight="1" x14ac:dyDescent="0.2">
      <c r="A870" s="1" t="s">
        <v>5</v>
      </c>
      <c r="B870" s="13">
        <v>0</v>
      </c>
      <c r="C870" s="1"/>
      <c r="D870" s="1"/>
      <c r="G870" s="5"/>
      <c r="H870" s="5"/>
      <c r="I870" s="5"/>
      <c r="J870" s="1" t="s">
        <v>6</v>
      </c>
      <c r="M870" s="1"/>
      <c r="P870" s="12"/>
    </row>
    <row r="871" spans="1:62" ht="12.75" customHeight="1" x14ac:dyDescent="0.2">
      <c r="A871" s="4"/>
      <c r="B871" s="4"/>
      <c r="C871" s="1"/>
      <c r="D871" s="1"/>
      <c r="G871" s="5"/>
      <c r="H871" s="5"/>
      <c r="I871" s="5"/>
      <c r="J871" s="1"/>
      <c r="M871" s="1"/>
    </row>
    <row r="872" spans="1:62" ht="13.5" customHeight="1" thickBot="1" x14ac:dyDescent="0.25">
      <c r="A872" s="1"/>
      <c r="B872" s="1"/>
      <c r="C872" s="2"/>
      <c r="D872" s="2"/>
      <c r="G872" s="2"/>
      <c r="H872" s="2"/>
      <c r="K872" s="2"/>
      <c r="L872" s="2"/>
      <c r="O872" s="2"/>
      <c r="P872" s="2"/>
      <c r="S872" s="2"/>
      <c r="T872" s="2"/>
      <c r="W872" s="2"/>
      <c r="X872" s="2"/>
      <c r="AA872" s="2"/>
      <c r="AB872" s="2"/>
      <c r="AE872" s="2"/>
      <c r="AF872" s="2"/>
      <c r="AI872" s="2"/>
      <c r="AJ872" s="2"/>
      <c r="AM872" s="2"/>
      <c r="AN872" s="2"/>
      <c r="AQ872" s="2"/>
      <c r="AR872" s="2"/>
      <c r="AU872" s="2"/>
      <c r="AV872" s="2"/>
      <c r="AY872" s="2"/>
      <c r="AZ872" s="2"/>
      <c r="BC872" s="2"/>
      <c r="BD872" s="2"/>
      <c r="BG872" s="1"/>
      <c r="BH872" s="1"/>
      <c r="BI872" s="1"/>
      <c r="BJ872" s="1"/>
    </row>
    <row r="873" spans="1:62" ht="27" customHeight="1" thickBot="1" x14ac:dyDescent="0.25">
      <c r="A873" s="14" t="s">
        <v>7</v>
      </c>
      <c r="B873" s="15" t="s">
        <v>8</v>
      </c>
      <c r="C873" s="15" t="s">
        <v>17</v>
      </c>
      <c r="D873" s="15" t="s">
        <v>11</v>
      </c>
      <c r="E873" s="15"/>
      <c r="F873" s="15"/>
      <c r="G873" s="15" t="s">
        <v>18</v>
      </c>
      <c r="H873" s="15" t="s">
        <v>11</v>
      </c>
      <c r="I873" s="15"/>
      <c r="J873" s="15"/>
      <c r="K873" s="15" t="s">
        <v>19</v>
      </c>
      <c r="L873" s="15" t="s">
        <v>11</v>
      </c>
      <c r="M873" s="15"/>
      <c r="N873" s="15"/>
      <c r="O873" s="15" t="s">
        <v>20</v>
      </c>
      <c r="P873" s="15" t="s">
        <v>11</v>
      </c>
      <c r="Q873" s="15"/>
      <c r="R873" s="15"/>
      <c r="S873" s="15" t="s">
        <v>21</v>
      </c>
      <c r="T873" s="15" t="s">
        <v>11</v>
      </c>
      <c r="U873" s="15"/>
      <c r="V873" s="15"/>
      <c r="W873" s="15" t="s">
        <v>22</v>
      </c>
      <c r="X873" s="15" t="s">
        <v>11</v>
      </c>
      <c r="Y873" s="15"/>
      <c r="Z873" s="15"/>
      <c r="AA873" s="15" t="s">
        <v>23</v>
      </c>
      <c r="AB873" s="15" t="s">
        <v>11</v>
      </c>
      <c r="AC873" s="15"/>
      <c r="AD873" s="15"/>
      <c r="AE873" s="15" t="s">
        <v>24</v>
      </c>
      <c r="AF873" s="15" t="s">
        <v>11</v>
      </c>
      <c r="AG873" s="15"/>
      <c r="AH873" s="15"/>
      <c r="AI873" s="15" t="s">
        <v>25</v>
      </c>
      <c r="AJ873" s="15" t="s">
        <v>11</v>
      </c>
      <c r="AK873" s="15"/>
      <c r="AL873" s="15"/>
      <c r="AM873" s="15" t="s">
        <v>26</v>
      </c>
      <c r="AN873" s="15" t="s">
        <v>11</v>
      </c>
      <c r="AO873" s="15"/>
      <c r="AP873" s="15"/>
      <c r="AQ873" s="15" t="s">
        <v>27</v>
      </c>
      <c r="AR873" s="15" t="s">
        <v>11</v>
      </c>
      <c r="AS873" s="15"/>
      <c r="AT873" s="15"/>
      <c r="AU873" s="15" t="s">
        <v>28</v>
      </c>
      <c r="AV873" s="15" t="s">
        <v>11</v>
      </c>
      <c r="AW873" s="15"/>
      <c r="AX873" s="15"/>
      <c r="AY873" s="15" t="s">
        <v>17</v>
      </c>
      <c r="AZ873" s="15" t="s">
        <v>11</v>
      </c>
      <c r="BA873" s="15"/>
      <c r="BB873" s="15"/>
      <c r="BC873" s="15" t="s">
        <v>18</v>
      </c>
      <c r="BD873" s="15" t="s">
        <v>11</v>
      </c>
      <c r="BE873" s="15"/>
      <c r="BF873" s="15"/>
      <c r="BG873" s="16" t="s">
        <v>9</v>
      </c>
      <c r="BH873" s="17"/>
      <c r="BI873" s="17"/>
      <c r="BJ873" s="18" t="s">
        <v>10</v>
      </c>
    </row>
    <row r="874" spans="1:62" ht="15.75" customHeight="1" thickBot="1" x14ac:dyDescent="0.25">
      <c r="A874" s="19" t="s">
        <v>29</v>
      </c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0"/>
      <c r="BB874" s="20"/>
      <c r="BC874" s="20"/>
      <c r="BD874" s="20"/>
      <c r="BE874" s="20"/>
      <c r="BF874" s="20"/>
      <c r="BG874" s="20"/>
      <c r="BH874" s="21"/>
      <c r="BI874" s="21"/>
      <c r="BJ874" s="22"/>
    </row>
    <row r="875" spans="1:62" x14ac:dyDescent="0.2">
      <c r="A875" s="23"/>
      <c r="B875" s="24"/>
      <c r="C875" s="25">
        <v>35316</v>
      </c>
      <c r="D875" s="25">
        <v>35316</v>
      </c>
      <c r="E875" s="25">
        <v>35316</v>
      </c>
      <c r="F875" s="25">
        <v>35316</v>
      </c>
      <c r="G875" s="25">
        <v>35316</v>
      </c>
      <c r="H875" s="25">
        <v>35316</v>
      </c>
      <c r="I875" s="25">
        <v>35316</v>
      </c>
      <c r="J875" s="25">
        <v>35316</v>
      </c>
      <c r="K875" s="25">
        <v>35316</v>
      </c>
      <c r="L875" s="25">
        <v>35316</v>
      </c>
      <c r="M875" s="25">
        <v>35316</v>
      </c>
      <c r="N875" s="25">
        <v>35316</v>
      </c>
      <c r="O875" s="25">
        <v>35316</v>
      </c>
      <c r="P875" s="25">
        <v>35316</v>
      </c>
      <c r="Q875" s="25">
        <v>35316</v>
      </c>
      <c r="R875" s="25">
        <v>35316</v>
      </c>
      <c r="S875" s="25">
        <v>35316</v>
      </c>
      <c r="T875" s="25">
        <v>35316</v>
      </c>
      <c r="U875" s="25">
        <v>35316</v>
      </c>
      <c r="V875" s="25">
        <v>35316</v>
      </c>
      <c r="W875" s="25">
        <v>35316</v>
      </c>
      <c r="X875" s="25"/>
      <c r="Y875" s="25">
        <v>9810</v>
      </c>
      <c r="Z875" s="25"/>
      <c r="AA875" s="25">
        <v>75043.960000000006</v>
      </c>
      <c r="AB875" s="25"/>
      <c r="AC875" s="25">
        <v>5544.78</v>
      </c>
      <c r="AD875" s="25"/>
      <c r="AE875" s="25">
        <v>35449.230000000003</v>
      </c>
      <c r="AF875" s="25"/>
      <c r="AG875" s="25">
        <v>9810</v>
      </c>
      <c r="AH875" s="25"/>
      <c r="AI875" s="25">
        <v>36399.43</v>
      </c>
      <c r="AJ875" s="25"/>
      <c r="AK875" s="25">
        <v>6688.64</v>
      </c>
      <c r="AL875" s="25"/>
      <c r="AM875" s="25">
        <v>33907.96</v>
      </c>
      <c r="AN875" s="25"/>
      <c r="AO875" s="25">
        <v>9383.48</v>
      </c>
      <c r="AP875" s="25"/>
      <c r="AQ875" s="25">
        <v>71811.320000000007</v>
      </c>
      <c r="AR875" s="25"/>
      <c r="AS875" s="25">
        <v>9810</v>
      </c>
      <c r="AT875" s="25"/>
      <c r="AU875" s="25">
        <v>38392.230000000003</v>
      </c>
      <c r="AV875" s="25"/>
      <c r="AW875" s="25">
        <v>9810</v>
      </c>
      <c r="AX875" s="25"/>
      <c r="AY875" s="25">
        <v>21132.720000000001</v>
      </c>
      <c r="AZ875" s="25"/>
      <c r="BA875" s="25">
        <v>10782</v>
      </c>
      <c r="BB875" s="25"/>
      <c r="BC875" s="25">
        <v>54988.2</v>
      </c>
      <c r="BD875" s="25"/>
      <c r="BE875" s="25">
        <v>10782</v>
      </c>
      <c r="BF875" s="25"/>
      <c r="BG875" s="26">
        <v>579021.05000000005</v>
      </c>
      <c r="BH875" s="27"/>
      <c r="BI875" s="28"/>
      <c r="BJ875" s="29"/>
    </row>
    <row r="876" spans="1:62" hidden="1" x14ac:dyDescent="0.2">
      <c r="A876" s="30"/>
      <c r="B876" s="31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  <c r="AG876" s="32"/>
      <c r="AH876" s="32"/>
      <c r="AI876" s="32"/>
      <c r="AJ876" s="32"/>
      <c r="AK876" s="32"/>
      <c r="AL876" s="32"/>
      <c r="AM876" s="32"/>
      <c r="AN876" s="32"/>
      <c r="AO876" s="32"/>
      <c r="AP876" s="32"/>
      <c r="AQ876" s="32"/>
      <c r="AR876" s="32"/>
      <c r="AS876" s="32"/>
      <c r="AT876" s="32"/>
      <c r="AU876" s="32"/>
      <c r="AV876" s="32"/>
      <c r="AW876" s="32"/>
      <c r="AX876" s="32"/>
      <c r="AY876" s="32"/>
      <c r="AZ876" s="32"/>
      <c r="BA876" s="32"/>
      <c r="BB876" s="32"/>
      <c r="BC876" s="32"/>
      <c r="BD876" s="32"/>
      <c r="BE876" s="32"/>
      <c r="BF876" s="32"/>
      <c r="BG876" s="33"/>
      <c r="BH876" s="34"/>
      <c r="BI876" s="35"/>
      <c r="BJ876" s="36"/>
    </row>
    <row r="877" spans="1:62" ht="13.5" hidden="1" thickBot="1" x14ac:dyDescent="0.25">
      <c r="A877" s="30"/>
      <c r="B877" s="31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  <c r="AG877" s="32"/>
      <c r="AH877" s="32"/>
      <c r="AI877" s="32"/>
      <c r="AJ877" s="32"/>
      <c r="AK877" s="32"/>
      <c r="AL877" s="32"/>
      <c r="AM877" s="32"/>
      <c r="AN877" s="32"/>
      <c r="AO877" s="32"/>
      <c r="AP877" s="32"/>
      <c r="AQ877" s="32"/>
      <c r="AR877" s="32"/>
      <c r="AS877" s="32"/>
      <c r="AT877" s="32"/>
      <c r="AU877" s="32"/>
      <c r="AV877" s="32"/>
      <c r="AW877" s="32"/>
      <c r="AX877" s="32"/>
      <c r="AY877" s="32"/>
      <c r="AZ877" s="32"/>
      <c r="BA877" s="32"/>
      <c r="BB877" s="32"/>
      <c r="BC877" s="32"/>
      <c r="BD877" s="32"/>
      <c r="BE877" s="32"/>
      <c r="BF877" s="32"/>
      <c r="BG877" s="33"/>
      <c r="BH877" s="34"/>
      <c r="BI877" s="35"/>
      <c r="BJ877" s="36"/>
    </row>
    <row r="878" spans="1:62" ht="13.5" customHeight="1" thickBot="1" x14ac:dyDescent="0.25">
      <c r="A878" s="44"/>
      <c r="B878" s="45"/>
      <c r="C878" s="46" t="str">
        <f xml:space="preserve"> IF(ISBLANK($A$3),"", CONCATENATE(TEXT(#REF!/$B$3,"0,00"), " ", $A$3))</f>
        <v/>
      </c>
      <c r="D878" s="46"/>
      <c r="E878" s="46"/>
      <c r="F878" s="47"/>
      <c r="G878" s="46" t="str">
        <f xml:space="preserve"> IF(ISBLANK($A$3),"", CONCATENATE(TEXT(#REF!/$B$3,"0,00"), " ", $A$3))</f>
        <v/>
      </c>
      <c r="H878" s="46"/>
      <c r="I878" s="46"/>
      <c r="J878" s="47"/>
      <c r="K878" s="46" t="str">
        <f xml:space="preserve"> IF(ISBLANK($A$3),"", CONCATENATE(TEXT(#REF!/$B$3,"0,00"), " ", $A$3))</f>
        <v/>
      </c>
      <c r="L878" s="46"/>
      <c r="M878" s="46"/>
      <c r="N878" s="47"/>
      <c r="O878" s="46" t="str">
        <f xml:space="preserve"> IF(ISBLANK($A$3),"", CONCATENATE(TEXT(#REF!/$B$3,"0,00"), " ", $A$3))</f>
        <v/>
      </c>
      <c r="P878" s="46"/>
      <c r="Q878" s="46"/>
      <c r="R878" s="47"/>
      <c r="S878" s="46" t="str">
        <f xml:space="preserve"> IF(ISBLANK($A$3),"", CONCATENATE(TEXT(#REF!/$B$3,"0,00"), " ", $A$3))</f>
        <v/>
      </c>
      <c r="T878" s="46"/>
      <c r="U878" s="46"/>
      <c r="V878" s="47"/>
      <c r="W878" s="46" t="str">
        <f xml:space="preserve"> IF(ISBLANK($A$3),"", CONCATENATE(TEXT(#REF!/$B$3,"0,00"), " ", $A$3))</f>
        <v/>
      </c>
      <c r="X878" s="46"/>
      <c r="Y878" s="46"/>
      <c r="Z878" s="47"/>
      <c r="AA878" s="46" t="str">
        <f xml:space="preserve"> IF(ISBLANK($A$3),"", CONCATENATE(TEXT(#REF!/$B$3,"0,00"), " ", $A$3))</f>
        <v/>
      </c>
      <c r="AB878" s="46"/>
      <c r="AC878" s="46"/>
      <c r="AD878" s="47"/>
      <c r="AE878" s="46" t="str">
        <f xml:space="preserve"> IF(ISBLANK($A$3),"", CONCATENATE(TEXT(#REF!/$B$3,"0,00"), " ", $A$3))</f>
        <v/>
      </c>
      <c r="AF878" s="46"/>
      <c r="AG878" s="46"/>
      <c r="AH878" s="47"/>
      <c r="AI878" s="46" t="str">
        <f xml:space="preserve"> IF(ISBLANK($A$3),"", CONCATENATE(TEXT(#REF!/$B$3,"0,00"), " ", $A$3))</f>
        <v/>
      </c>
      <c r="AJ878" s="46"/>
      <c r="AK878" s="46"/>
      <c r="AL878" s="47"/>
      <c r="AM878" s="46" t="str">
        <f xml:space="preserve"> IF(ISBLANK($A$3),"", CONCATENATE(TEXT(#REF!/$B$3,"0,00"), " ", $A$3))</f>
        <v/>
      </c>
      <c r="AN878" s="46"/>
      <c r="AO878" s="46"/>
      <c r="AP878" s="47"/>
      <c r="AQ878" s="46" t="str">
        <f xml:space="preserve"> IF(ISBLANK($A$3),"", CONCATENATE(TEXT(#REF!/$B$3,"0,00"), " ", $A$3))</f>
        <v/>
      </c>
      <c r="AR878" s="46"/>
      <c r="AS878" s="46"/>
      <c r="AT878" s="47"/>
      <c r="AU878" s="46" t="str">
        <f xml:space="preserve"> IF(ISBLANK($A$3),"", CONCATENATE(TEXT(#REF!/$B$3,"0,00"), " ", $A$3))</f>
        <v/>
      </c>
      <c r="AV878" s="46"/>
      <c r="AW878" s="46"/>
      <c r="AX878" s="47"/>
      <c r="AY878" s="46" t="str">
        <f xml:space="preserve"> IF(ISBLANK($A$3),"", CONCATENATE(TEXT(#REF!/$B$3,"0,00"), " ", $A$3))</f>
        <v/>
      </c>
      <c r="AZ878" s="46"/>
      <c r="BA878" s="46"/>
      <c r="BB878" s="47"/>
      <c r="BC878" s="46" t="str">
        <f xml:space="preserve"> IF(ISBLANK($A$3),"", CONCATENATE(TEXT(#REF!/$B$3,"0,00"), " ", $A$3))</f>
        <v/>
      </c>
      <c r="BD878" s="46"/>
      <c r="BE878" s="46"/>
      <c r="BF878" s="47"/>
      <c r="BG878" s="48" t="str">
        <f xml:space="preserve"> IF(ISBLANK($A$3),"", CONCATENATE(TEXT(#REF!/$B$3,"0,00"), " ", $A$3))</f>
        <v/>
      </c>
      <c r="BH878" s="35"/>
      <c r="BI878" s="35"/>
      <c r="BJ878" s="49"/>
    </row>
    <row r="879" spans="1:62" ht="13.5" customHeight="1" thickBot="1" x14ac:dyDescent="0.25">
      <c r="A879" s="1"/>
      <c r="B879" s="1"/>
      <c r="C879" s="2"/>
      <c r="D879" s="2"/>
      <c r="G879" s="2"/>
      <c r="H879" s="2"/>
      <c r="K879" s="2"/>
      <c r="L879" s="2"/>
      <c r="O879" s="2"/>
      <c r="P879" s="2"/>
      <c r="S879" s="2"/>
      <c r="T879" s="2"/>
      <c r="W879" s="2"/>
      <c r="X879" s="2"/>
      <c r="AA879" s="2"/>
      <c r="AB879" s="2"/>
      <c r="AE879" s="2"/>
      <c r="AF879" s="2"/>
      <c r="AI879" s="2"/>
      <c r="AJ879" s="2"/>
      <c r="AM879" s="2"/>
      <c r="AN879" s="2"/>
      <c r="AQ879" s="2"/>
      <c r="AR879" s="2"/>
      <c r="AU879" s="2"/>
      <c r="AV879" s="2"/>
      <c r="AY879" s="2"/>
      <c r="AZ879" s="2"/>
      <c r="BC879" s="2"/>
      <c r="BD879" s="2"/>
      <c r="BG879" s="1"/>
      <c r="BH879" s="1"/>
      <c r="BI879" s="1"/>
      <c r="BJ879" s="1"/>
    </row>
    <row r="880" spans="1:62" ht="27" customHeight="1" thickBot="1" x14ac:dyDescent="0.25">
      <c r="A880" s="14" t="s">
        <v>7</v>
      </c>
      <c r="B880" s="15" t="s">
        <v>8</v>
      </c>
      <c r="C880" s="15" t="s">
        <v>17</v>
      </c>
      <c r="D880" s="15" t="s">
        <v>11</v>
      </c>
      <c r="E880" s="15"/>
      <c r="F880" s="15"/>
      <c r="G880" s="15" t="s">
        <v>18</v>
      </c>
      <c r="H880" s="15" t="s">
        <v>11</v>
      </c>
      <c r="I880" s="15"/>
      <c r="J880" s="15"/>
      <c r="K880" s="15" t="s">
        <v>19</v>
      </c>
      <c r="L880" s="15" t="s">
        <v>11</v>
      </c>
      <c r="M880" s="15"/>
      <c r="N880" s="15"/>
      <c r="O880" s="15" t="s">
        <v>20</v>
      </c>
      <c r="P880" s="15" t="s">
        <v>11</v>
      </c>
      <c r="Q880" s="15"/>
      <c r="R880" s="15"/>
      <c r="S880" s="15" t="s">
        <v>21</v>
      </c>
      <c r="T880" s="15" t="s">
        <v>11</v>
      </c>
      <c r="U880" s="15"/>
      <c r="V880" s="15"/>
      <c r="W880" s="15" t="s">
        <v>22</v>
      </c>
      <c r="X880" s="15" t="s">
        <v>11</v>
      </c>
      <c r="Y880" s="15"/>
      <c r="Z880" s="15"/>
      <c r="AA880" s="15" t="s">
        <v>23</v>
      </c>
      <c r="AB880" s="15" t="s">
        <v>11</v>
      </c>
      <c r="AC880" s="15"/>
      <c r="AD880" s="15"/>
      <c r="AE880" s="15" t="s">
        <v>24</v>
      </c>
      <c r="AF880" s="15" t="s">
        <v>11</v>
      </c>
      <c r="AG880" s="15"/>
      <c r="AH880" s="15"/>
      <c r="AI880" s="15" t="s">
        <v>25</v>
      </c>
      <c r="AJ880" s="15" t="s">
        <v>11</v>
      </c>
      <c r="AK880" s="15"/>
      <c r="AL880" s="15"/>
      <c r="AM880" s="15" t="s">
        <v>26</v>
      </c>
      <c r="AN880" s="15" t="s">
        <v>11</v>
      </c>
      <c r="AO880" s="15"/>
      <c r="AP880" s="15"/>
      <c r="AQ880" s="15" t="s">
        <v>27</v>
      </c>
      <c r="AR880" s="15" t="s">
        <v>11</v>
      </c>
      <c r="AS880" s="15"/>
      <c r="AT880" s="15"/>
      <c r="AU880" s="15" t="s">
        <v>28</v>
      </c>
      <c r="AV880" s="15" t="s">
        <v>11</v>
      </c>
      <c r="AW880" s="15"/>
      <c r="AX880" s="15"/>
      <c r="AY880" s="15" t="s">
        <v>17</v>
      </c>
      <c r="AZ880" s="15" t="s">
        <v>11</v>
      </c>
      <c r="BA880" s="15"/>
      <c r="BB880" s="15"/>
      <c r="BC880" s="15" t="s">
        <v>18</v>
      </c>
      <c r="BD880" s="15" t="s">
        <v>11</v>
      </c>
      <c r="BE880" s="15"/>
      <c r="BF880" s="15"/>
      <c r="BG880" s="16" t="s">
        <v>9</v>
      </c>
      <c r="BH880" s="17"/>
      <c r="BI880" s="17"/>
      <c r="BJ880" s="18" t="s">
        <v>10</v>
      </c>
    </row>
    <row r="881" spans="1:62" ht="15.75" customHeight="1" thickBot="1" x14ac:dyDescent="0.25">
      <c r="A881" s="19" t="s">
        <v>30</v>
      </c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  <c r="AY881" s="20"/>
      <c r="AZ881" s="20"/>
      <c r="BA881" s="20"/>
      <c r="BB881" s="20"/>
      <c r="BC881" s="20"/>
      <c r="BD881" s="20"/>
      <c r="BE881" s="20"/>
      <c r="BF881" s="20"/>
      <c r="BG881" s="20"/>
      <c r="BH881" s="21"/>
      <c r="BI881" s="21"/>
      <c r="BJ881" s="22"/>
    </row>
    <row r="882" spans="1:62" ht="12.75" customHeight="1" x14ac:dyDescent="0.2">
      <c r="A882" s="37" t="s">
        <v>336</v>
      </c>
      <c r="B882" s="38"/>
      <c r="C882" s="25">
        <v>35316</v>
      </c>
      <c r="D882" s="25">
        <v>35316</v>
      </c>
      <c r="E882" s="25">
        <v>35316</v>
      </c>
      <c r="F882" s="25">
        <v>35316</v>
      </c>
      <c r="G882" s="25">
        <v>35316</v>
      </c>
      <c r="H882" s="25">
        <v>35316</v>
      </c>
      <c r="I882" s="25">
        <v>35316</v>
      </c>
      <c r="J882" s="25">
        <v>35316</v>
      </c>
      <c r="K882" s="25">
        <v>35316</v>
      </c>
      <c r="L882" s="25">
        <v>35316</v>
      </c>
      <c r="M882" s="25">
        <v>35316</v>
      </c>
      <c r="N882" s="25">
        <v>35316</v>
      </c>
      <c r="O882" s="25">
        <v>35316</v>
      </c>
      <c r="P882" s="25">
        <v>35316</v>
      </c>
      <c r="Q882" s="25">
        <v>35316</v>
      </c>
      <c r="R882" s="25">
        <v>35316</v>
      </c>
      <c r="S882" s="25">
        <v>35316</v>
      </c>
      <c r="T882" s="25">
        <v>35316</v>
      </c>
      <c r="U882" s="25">
        <v>35316</v>
      </c>
      <c r="V882" s="25">
        <v>35316</v>
      </c>
      <c r="W882" s="25">
        <v>35316</v>
      </c>
      <c r="X882" s="25"/>
      <c r="Y882" s="25">
        <v>9810</v>
      </c>
      <c r="Z882" s="25"/>
      <c r="AA882" s="25">
        <v>75043.960000000006</v>
      </c>
      <c r="AB882" s="25"/>
      <c r="AC882" s="25">
        <v>5544.78</v>
      </c>
      <c r="AD882" s="25"/>
      <c r="AE882" s="25">
        <v>35449.230000000003</v>
      </c>
      <c r="AF882" s="25"/>
      <c r="AG882" s="25">
        <v>9810</v>
      </c>
      <c r="AH882" s="25"/>
      <c r="AI882" s="25">
        <v>36399.43</v>
      </c>
      <c r="AJ882" s="25"/>
      <c r="AK882" s="25">
        <v>6688.64</v>
      </c>
      <c r="AL882" s="25"/>
      <c r="AM882" s="25">
        <v>33907.96</v>
      </c>
      <c r="AN882" s="25"/>
      <c r="AO882" s="25">
        <v>9383.48</v>
      </c>
      <c r="AP882" s="25"/>
      <c r="AQ882" s="25">
        <v>71811.320000000007</v>
      </c>
      <c r="AR882" s="25"/>
      <c r="AS882" s="25">
        <v>9810</v>
      </c>
      <c r="AT882" s="25"/>
      <c r="AU882" s="25">
        <v>38392.230000000003</v>
      </c>
      <c r="AV882" s="25"/>
      <c r="AW882" s="25">
        <v>9810</v>
      </c>
      <c r="AX882" s="25"/>
      <c r="AY882" s="25">
        <v>21132.720000000001</v>
      </c>
      <c r="AZ882" s="25"/>
      <c r="BA882" s="25">
        <v>10782</v>
      </c>
      <c r="BB882" s="25"/>
      <c r="BC882" s="25">
        <v>54988.2</v>
      </c>
      <c r="BD882" s="25"/>
      <c r="BE882" s="25">
        <v>10782</v>
      </c>
      <c r="BF882" s="25"/>
      <c r="BG882" s="26">
        <v>579021.05000000005</v>
      </c>
      <c r="BH882" s="35"/>
      <c r="BI882" s="35"/>
      <c r="BJ882" s="42"/>
    </row>
    <row r="883" spans="1:62" ht="13.5" customHeight="1" thickBot="1" x14ac:dyDescent="0.25">
      <c r="A883" s="53"/>
      <c r="B883" s="45"/>
      <c r="C883" s="46" t="str">
        <f xml:space="preserve"> IF(ISBLANK($A$3),"", CONCATENATE(TEXT(C882/$B$3,"0,00"), " ", $A$3))</f>
        <v/>
      </c>
      <c r="D883" s="46"/>
      <c r="E883" s="46"/>
      <c r="F883" s="47"/>
      <c r="G883" s="46" t="str">
        <f xml:space="preserve"> IF(ISBLANK($A$3),"", CONCATENATE(TEXT(G882/$B$3,"0,00"), " ", $A$3))</f>
        <v/>
      </c>
      <c r="H883" s="46"/>
      <c r="I883" s="46"/>
      <c r="J883" s="47"/>
      <c r="K883" s="46" t="str">
        <f xml:space="preserve"> IF(ISBLANK($A$3),"", CONCATENATE(TEXT(K882/$B$3,"0,00"), " ", $A$3))</f>
        <v/>
      </c>
      <c r="L883" s="46"/>
      <c r="M883" s="46"/>
      <c r="N883" s="47"/>
      <c r="O883" s="46" t="str">
        <f xml:space="preserve"> IF(ISBLANK($A$3),"", CONCATENATE(TEXT(O882/$B$3,"0,00"), " ", $A$3))</f>
        <v/>
      </c>
      <c r="P883" s="46"/>
      <c r="Q883" s="46"/>
      <c r="R883" s="47"/>
      <c r="S883" s="46" t="str">
        <f xml:space="preserve"> IF(ISBLANK($A$3),"", CONCATENATE(TEXT(S882/$B$3,"0,00"), " ", $A$3))</f>
        <v/>
      </c>
      <c r="T883" s="46"/>
      <c r="U883" s="46"/>
      <c r="V883" s="47"/>
      <c r="W883" s="46" t="str">
        <f xml:space="preserve"> IF(ISBLANK($A$3),"", CONCATENATE(TEXT(W882/$B$3,"0,00"), " ", $A$3))</f>
        <v/>
      </c>
      <c r="X883" s="46"/>
      <c r="Y883" s="46"/>
      <c r="Z883" s="47"/>
      <c r="AA883" s="46" t="str">
        <f xml:space="preserve"> IF(ISBLANK($A$3),"", CONCATENATE(TEXT(AA882/$B$3,"0,00"), " ", $A$3))</f>
        <v/>
      </c>
      <c r="AB883" s="46"/>
      <c r="AC883" s="46"/>
      <c r="AD883" s="47"/>
      <c r="AE883" s="46" t="str">
        <f xml:space="preserve"> IF(ISBLANK($A$3),"", CONCATENATE(TEXT(AE882/$B$3,"0,00"), " ", $A$3))</f>
        <v/>
      </c>
      <c r="AF883" s="46"/>
      <c r="AG883" s="46"/>
      <c r="AH883" s="47"/>
      <c r="AI883" s="46" t="str">
        <f xml:space="preserve"> IF(ISBLANK($A$3),"", CONCATENATE(TEXT(AI882/$B$3,"0,00"), " ", $A$3))</f>
        <v/>
      </c>
      <c r="AJ883" s="46"/>
      <c r="AK883" s="46"/>
      <c r="AL883" s="47"/>
      <c r="AM883" s="46" t="str">
        <f xml:space="preserve"> IF(ISBLANK($A$3),"", CONCATENATE(TEXT(AM882/$B$3,"0,00"), " ", $A$3))</f>
        <v/>
      </c>
      <c r="AN883" s="46"/>
      <c r="AO883" s="46"/>
      <c r="AP883" s="47"/>
      <c r="AQ883" s="46" t="str">
        <f xml:space="preserve"> IF(ISBLANK($A$3),"", CONCATENATE(TEXT(AQ882/$B$3,"0,00"), " ", $A$3))</f>
        <v/>
      </c>
      <c r="AR883" s="46"/>
      <c r="AS883" s="46"/>
      <c r="AT883" s="47"/>
      <c r="AU883" s="46" t="str">
        <f xml:space="preserve"> IF(ISBLANK($A$3),"", CONCATENATE(TEXT(AU882/$B$3,"0,00"), " ", $A$3))</f>
        <v/>
      </c>
      <c r="AV883" s="46"/>
      <c r="AW883" s="46"/>
      <c r="AX883" s="47"/>
      <c r="AY883" s="46" t="str">
        <f xml:space="preserve"> IF(ISBLANK($A$3),"", CONCATENATE(TEXT(AY882/$B$3,"0,00"), " ", $A$3))</f>
        <v/>
      </c>
      <c r="AZ883" s="46"/>
      <c r="BA883" s="46"/>
      <c r="BB883" s="47"/>
      <c r="BC883" s="46" t="str">
        <f xml:space="preserve"> IF(ISBLANK($A$3),"", CONCATENATE(TEXT(BC882/$B$3,"0,00"), " ", $A$3))</f>
        <v/>
      </c>
      <c r="BD883" s="46"/>
      <c r="BE883" s="46"/>
      <c r="BF883" s="47"/>
      <c r="BG883" s="48" t="str">
        <f xml:space="preserve"> IF(ISBLANK($A$3),"", CONCATENATE(TEXT(BG882/$B$3,"0,00"), " ", $A$3))</f>
        <v/>
      </c>
      <c r="BH883" s="35"/>
      <c r="BI883" s="35"/>
      <c r="BJ883" s="49"/>
    </row>
    <row r="884" spans="1:62" ht="12.75" customHeight="1" x14ac:dyDescent="0.2">
      <c r="A884" s="50" t="str">
        <f>CHAR(160)</f>
        <v> </v>
      </c>
      <c r="B884" s="50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35"/>
      <c r="BI884" s="35"/>
      <c r="BJ884" s="35"/>
    </row>
    <row r="885" spans="1:62" ht="12.75" customHeight="1" x14ac:dyDescent="0.2">
      <c r="A885" s="1"/>
      <c r="B885" s="4"/>
      <c r="C885" s="4"/>
      <c r="D885" s="4"/>
      <c r="G885" s="5"/>
      <c r="H885" s="5"/>
      <c r="I885" s="5"/>
      <c r="J885" s="1"/>
      <c r="M885" s="1"/>
    </row>
    <row r="886" spans="1:62" ht="15" customHeight="1" x14ac:dyDescent="0.25">
      <c r="A886" s="4"/>
      <c r="B886" s="7" t="s">
        <v>254</v>
      </c>
      <c r="C886" s="1"/>
      <c r="D886" s="1"/>
      <c r="G886" s="1"/>
      <c r="H886" s="1"/>
      <c r="I886" s="1"/>
      <c r="J886" s="1"/>
      <c r="M886" s="1"/>
      <c r="P886" s="8"/>
    </row>
    <row r="887" spans="1:62" ht="8.25" customHeight="1" x14ac:dyDescent="0.25">
      <c r="A887" s="4"/>
      <c r="B887" s="7"/>
      <c r="C887" s="1"/>
      <c r="D887" s="1"/>
      <c r="G887" s="1"/>
      <c r="H887" s="1"/>
      <c r="I887" s="1"/>
      <c r="J887" s="1"/>
      <c r="M887" s="1"/>
      <c r="P887" s="8"/>
    </row>
    <row r="888" spans="1:62" ht="12.75" customHeight="1" x14ac:dyDescent="0.2">
      <c r="A888" s="9" t="s">
        <v>255</v>
      </c>
      <c r="Q888" s="9"/>
      <c r="R888" s="9"/>
      <c r="S888" s="9"/>
    </row>
    <row r="889" spans="1:62" ht="12.75" customHeight="1" x14ac:dyDescent="0.2">
      <c r="A889" s="1" t="s">
        <v>13</v>
      </c>
      <c r="B889" s="10"/>
      <c r="C889" s="1"/>
      <c r="D889" s="1"/>
      <c r="G889" s="5"/>
      <c r="H889" s="5"/>
      <c r="I889" s="5"/>
      <c r="J889" s="1" t="s">
        <v>1</v>
      </c>
      <c r="M889" s="1"/>
      <c r="P889" s="11" t="s">
        <v>104</v>
      </c>
    </row>
    <row r="890" spans="1:62" ht="12.75" customHeight="1" x14ac:dyDescent="0.2">
      <c r="A890" s="10" t="s">
        <v>94</v>
      </c>
      <c r="B890" s="1"/>
      <c r="C890" s="1"/>
      <c r="D890" s="1"/>
      <c r="G890" s="5"/>
      <c r="H890" s="5"/>
      <c r="I890" s="5"/>
      <c r="J890" s="1" t="s">
        <v>2</v>
      </c>
      <c r="M890" s="1"/>
      <c r="P890" s="12"/>
    </row>
    <row r="891" spans="1:62" ht="12.75" customHeight="1" x14ac:dyDescent="0.2">
      <c r="A891" s="1" t="s">
        <v>3</v>
      </c>
      <c r="B891" s="10" t="s">
        <v>33</v>
      </c>
      <c r="C891" s="1"/>
      <c r="D891" s="1"/>
      <c r="G891" s="5"/>
      <c r="H891" s="5"/>
      <c r="I891" s="5"/>
      <c r="J891" s="1" t="s">
        <v>4</v>
      </c>
      <c r="M891" s="1"/>
      <c r="P891" s="12">
        <v>45176</v>
      </c>
    </row>
    <row r="892" spans="1:62" ht="12.75" customHeight="1" x14ac:dyDescent="0.2">
      <c r="A892" s="1" t="s">
        <v>5</v>
      </c>
      <c r="B892" s="13">
        <v>0</v>
      </c>
      <c r="C892" s="1"/>
      <c r="D892" s="1"/>
      <c r="G892" s="5"/>
      <c r="H892" s="5"/>
      <c r="I892" s="5"/>
      <c r="J892" s="1" t="s">
        <v>6</v>
      </c>
      <c r="M892" s="1"/>
      <c r="P892" s="12"/>
    </row>
    <row r="893" spans="1:62" ht="12.75" customHeight="1" x14ac:dyDescent="0.2">
      <c r="A893" s="4"/>
      <c r="B893" s="4"/>
      <c r="C893" s="1"/>
      <c r="D893" s="1"/>
      <c r="G893" s="5"/>
      <c r="H893" s="5"/>
      <c r="I893" s="5"/>
      <c r="J893" s="1"/>
      <c r="M893" s="1"/>
    </row>
    <row r="894" spans="1:62" ht="13.5" customHeight="1" thickBot="1" x14ac:dyDescent="0.25">
      <c r="A894" s="1"/>
      <c r="B894" s="1"/>
      <c r="C894" s="2"/>
      <c r="D894" s="2"/>
      <c r="G894" s="2"/>
      <c r="H894" s="2"/>
      <c r="K894" s="2"/>
      <c r="L894" s="2"/>
      <c r="O894" s="2"/>
      <c r="P894" s="2"/>
      <c r="S894" s="2"/>
      <c r="T894" s="2"/>
      <c r="W894" s="2"/>
      <c r="X894" s="2"/>
      <c r="AA894" s="2"/>
      <c r="AB894" s="2"/>
      <c r="AE894" s="2"/>
      <c r="AF894" s="2"/>
      <c r="AI894" s="2"/>
      <c r="AJ894" s="2"/>
      <c r="AM894" s="2"/>
      <c r="AN894" s="2"/>
      <c r="AQ894" s="2"/>
      <c r="AR894" s="2"/>
      <c r="AU894" s="2"/>
      <c r="AV894" s="2"/>
      <c r="AY894" s="2"/>
      <c r="AZ894" s="2"/>
      <c r="BC894" s="2"/>
      <c r="BD894" s="2"/>
      <c r="BG894" s="1"/>
      <c r="BH894" s="1"/>
      <c r="BI894" s="1"/>
      <c r="BJ894" s="1"/>
    </row>
    <row r="895" spans="1:62" ht="27" customHeight="1" thickBot="1" x14ac:dyDescent="0.25">
      <c r="A895" s="14" t="s">
        <v>7</v>
      </c>
      <c r="B895" s="15" t="s">
        <v>8</v>
      </c>
      <c r="C895" s="15" t="s">
        <v>17</v>
      </c>
      <c r="D895" s="15" t="s">
        <v>11</v>
      </c>
      <c r="E895" s="15"/>
      <c r="F895" s="15"/>
      <c r="G895" s="15" t="s">
        <v>18</v>
      </c>
      <c r="H895" s="15" t="s">
        <v>11</v>
      </c>
      <c r="I895" s="15"/>
      <c r="J895" s="15"/>
      <c r="K895" s="15" t="s">
        <v>19</v>
      </c>
      <c r="L895" s="15" t="s">
        <v>11</v>
      </c>
      <c r="M895" s="15"/>
      <c r="N895" s="15"/>
      <c r="O895" s="15" t="s">
        <v>20</v>
      </c>
      <c r="P895" s="15" t="s">
        <v>11</v>
      </c>
      <c r="Q895" s="15"/>
      <c r="R895" s="15"/>
      <c r="S895" s="15" t="s">
        <v>21</v>
      </c>
      <c r="T895" s="15" t="s">
        <v>11</v>
      </c>
      <c r="U895" s="15"/>
      <c r="V895" s="15"/>
      <c r="W895" s="15" t="s">
        <v>22</v>
      </c>
      <c r="X895" s="15" t="s">
        <v>11</v>
      </c>
      <c r="Y895" s="15"/>
      <c r="Z895" s="15"/>
      <c r="AA895" s="15" t="s">
        <v>23</v>
      </c>
      <c r="AB895" s="15" t="s">
        <v>11</v>
      </c>
      <c r="AC895" s="15"/>
      <c r="AD895" s="15"/>
      <c r="AE895" s="15" t="s">
        <v>24</v>
      </c>
      <c r="AF895" s="15" t="s">
        <v>11</v>
      </c>
      <c r="AG895" s="15"/>
      <c r="AH895" s="15"/>
      <c r="AI895" s="15" t="s">
        <v>25</v>
      </c>
      <c r="AJ895" s="15" t="s">
        <v>11</v>
      </c>
      <c r="AK895" s="15"/>
      <c r="AL895" s="15"/>
      <c r="AM895" s="15" t="s">
        <v>26</v>
      </c>
      <c r="AN895" s="15" t="s">
        <v>11</v>
      </c>
      <c r="AO895" s="15"/>
      <c r="AP895" s="15"/>
      <c r="AQ895" s="15" t="s">
        <v>27</v>
      </c>
      <c r="AR895" s="15" t="s">
        <v>11</v>
      </c>
      <c r="AS895" s="15"/>
      <c r="AT895" s="15"/>
      <c r="AU895" s="15" t="s">
        <v>28</v>
      </c>
      <c r="AV895" s="15" t="s">
        <v>11</v>
      </c>
      <c r="AW895" s="15"/>
      <c r="AX895" s="15"/>
      <c r="AY895" s="15" t="s">
        <v>17</v>
      </c>
      <c r="AZ895" s="15" t="s">
        <v>11</v>
      </c>
      <c r="BA895" s="15"/>
      <c r="BB895" s="15"/>
      <c r="BC895" s="15" t="s">
        <v>18</v>
      </c>
      <c r="BD895" s="15" t="s">
        <v>11</v>
      </c>
      <c r="BE895" s="15"/>
      <c r="BF895" s="15"/>
      <c r="BG895" s="16" t="s">
        <v>9</v>
      </c>
      <c r="BH895" s="17"/>
      <c r="BI895" s="17"/>
      <c r="BJ895" s="18" t="s">
        <v>10</v>
      </c>
    </row>
    <row r="896" spans="1:62" ht="15.75" customHeight="1" thickBot="1" x14ac:dyDescent="0.25">
      <c r="A896" s="19" t="s">
        <v>29</v>
      </c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  <c r="AY896" s="20"/>
      <c r="AZ896" s="20"/>
      <c r="BA896" s="20"/>
      <c r="BB896" s="20"/>
      <c r="BC896" s="20"/>
      <c r="BD896" s="20"/>
      <c r="BE896" s="20"/>
      <c r="BF896" s="20"/>
      <c r="BG896" s="20"/>
      <c r="BH896" s="21"/>
      <c r="BI896" s="21"/>
      <c r="BJ896" s="22"/>
    </row>
    <row r="897" spans="1:62" x14ac:dyDescent="0.2">
      <c r="A897" s="23"/>
      <c r="B897" s="24"/>
      <c r="C897" s="25">
        <v>32433</v>
      </c>
      <c r="D897" s="25">
        <v>32433</v>
      </c>
      <c r="E897" s="25">
        <v>32433</v>
      </c>
      <c r="F897" s="25">
        <v>32433</v>
      </c>
      <c r="G897" s="25">
        <v>32433</v>
      </c>
      <c r="H897" s="25">
        <v>32433</v>
      </c>
      <c r="I897" s="25">
        <v>32433</v>
      </c>
      <c r="J897" s="25">
        <v>32433</v>
      </c>
      <c r="K897" s="25">
        <v>32433</v>
      </c>
      <c r="L897" s="25">
        <v>32433</v>
      </c>
      <c r="M897" s="25">
        <v>32433</v>
      </c>
      <c r="N897" s="25">
        <v>32433</v>
      </c>
      <c r="O897" s="25">
        <v>32433</v>
      </c>
      <c r="P897" s="25">
        <v>32433</v>
      </c>
      <c r="Q897" s="25">
        <v>32433</v>
      </c>
      <c r="R897" s="25">
        <v>32433</v>
      </c>
      <c r="S897" s="25">
        <v>32433</v>
      </c>
      <c r="T897" s="25">
        <v>32433</v>
      </c>
      <c r="U897" s="25">
        <v>32433</v>
      </c>
      <c r="V897" s="25">
        <v>32433</v>
      </c>
      <c r="W897" s="25">
        <v>32433</v>
      </c>
      <c r="X897" s="25"/>
      <c r="Y897" s="25">
        <v>10811</v>
      </c>
      <c r="Z897" s="25"/>
      <c r="AA897" s="25">
        <v>32566.23</v>
      </c>
      <c r="AB897" s="25"/>
      <c r="AC897" s="25">
        <v>10811</v>
      </c>
      <c r="AD897" s="25"/>
      <c r="AE897" s="25">
        <v>32566.23</v>
      </c>
      <c r="AF897" s="25"/>
      <c r="AG897" s="25">
        <v>10811</v>
      </c>
      <c r="AH897" s="25"/>
      <c r="AI897" s="25">
        <v>102877.87</v>
      </c>
      <c r="AJ897" s="25"/>
      <c r="AK897" s="25">
        <v>10319.59</v>
      </c>
      <c r="AL897" s="25"/>
      <c r="AM897" s="25">
        <v>37993.97</v>
      </c>
      <c r="AN897" s="25"/>
      <c r="AO897" s="25">
        <v>7050.65</v>
      </c>
      <c r="AP897" s="25"/>
      <c r="AQ897" s="25">
        <v>32566.23</v>
      </c>
      <c r="AR897" s="25"/>
      <c r="AS897" s="25">
        <v>10811</v>
      </c>
      <c r="AT897" s="25"/>
      <c r="AU897" s="25">
        <v>58984.92</v>
      </c>
      <c r="AV897" s="25"/>
      <c r="AW897" s="25">
        <v>10811</v>
      </c>
      <c r="AX897" s="25"/>
      <c r="AY897" s="25">
        <v>16634.8</v>
      </c>
      <c r="AZ897" s="25"/>
      <c r="BA897" s="25">
        <v>11882</v>
      </c>
      <c r="BB897" s="25"/>
      <c r="BC897" s="25">
        <v>37428.300000000003</v>
      </c>
      <c r="BD897" s="25"/>
      <c r="BE897" s="25">
        <v>8317.4</v>
      </c>
      <c r="BF897" s="25"/>
      <c r="BG897" s="26">
        <v>546216.55000000005</v>
      </c>
      <c r="BH897" s="27"/>
      <c r="BI897" s="28"/>
      <c r="BJ897" s="29"/>
    </row>
    <row r="898" spans="1:62" hidden="1" x14ac:dyDescent="0.2">
      <c r="A898" s="30"/>
      <c r="B898" s="31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  <c r="AB898" s="32"/>
      <c r="AC898" s="32"/>
      <c r="AD898" s="32"/>
      <c r="AE898" s="32"/>
      <c r="AF898" s="32"/>
      <c r="AG898" s="32"/>
      <c r="AH898" s="32"/>
      <c r="AI898" s="32"/>
      <c r="AJ898" s="32"/>
      <c r="AK898" s="32"/>
      <c r="AL898" s="32"/>
      <c r="AM898" s="32"/>
      <c r="AN898" s="32"/>
      <c r="AO898" s="32"/>
      <c r="AP898" s="32"/>
      <c r="AQ898" s="32"/>
      <c r="AR898" s="32"/>
      <c r="AS898" s="32"/>
      <c r="AT898" s="32"/>
      <c r="AU898" s="32"/>
      <c r="AV898" s="32"/>
      <c r="AW898" s="32"/>
      <c r="AX898" s="32"/>
      <c r="AY898" s="32"/>
      <c r="AZ898" s="32"/>
      <c r="BA898" s="32"/>
      <c r="BB898" s="32"/>
      <c r="BC898" s="32"/>
      <c r="BD898" s="32"/>
      <c r="BE898" s="32"/>
      <c r="BF898" s="32"/>
      <c r="BG898" s="33"/>
      <c r="BH898" s="34"/>
      <c r="BI898" s="35"/>
      <c r="BJ898" s="36"/>
    </row>
    <row r="899" spans="1:62" ht="13.5" hidden="1" thickBot="1" x14ac:dyDescent="0.25">
      <c r="A899" s="30"/>
      <c r="B899" s="31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  <c r="AB899" s="32"/>
      <c r="AC899" s="32"/>
      <c r="AD899" s="32"/>
      <c r="AE899" s="32"/>
      <c r="AF899" s="32"/>
      <c r="AG899" s="32"/>
      <c r="AH899" s="32"/>
      <c r="AI899" s="32"/>
      <c r="AJ899" s="32"/>
      <c r="AK899" s="32"/>
      <c r="AL899" s="32"/>
      <c r="AM899" s="32"/>
      <c r="AN899" s="32"/>
      <c r="AO899" s="32"/>
      <c r="AP899" s="32"/>
      <c r="AQ899" s="32"/>
      <c r="AR899" s="32"/>
      <c r="AS899" s="32"/>
      <c r="AT899" s="32"/>
      <c r="AU899" s="32"/>
      <c r="AV899" s="32"/>
      <c r="AW899" s="32"/>
      <c r="AX899" s="32"/>
      <c r="AY899" s="32"/>
      <c r="AZ899" s="32"/>
      <c r="BA899" s="32"/>
      <c r="BB899" s="32"/>
      <c r="BC899" s="32"/>
      <c r="BD899" s="32"/>
      <c r="BE899" s="32"/>
      <c r="BF899" s="32"/>
      <c r="BG899" s="33"/>
      <c r="BH899" s="34"/>
      <c r="BI899" s="35"/>
      <c r="BJ899" s="36"/>
    </row>
    <row r="900" spans="1:62" ht="13.5" customHeight="1" thickBot="1" x14ac:dyDescent="0.25">
      <c r="A900" s="44"/>
      <c r="B900" s="45"/>
      <c r="C900" s="46" t="str">
        <f xml:space="preserve"> IF(ISBLANK($A$3),"", CONCATENATE(TEXT(#REF!/$B$3,"0,00"), " ", $A$3))</f>
        <v/>
      </c>
      <c r="D900" s="46"/>
      <c r="E900" s="46"/>
      <c r="F900" s="47"/>
      <c r="G900" s="46" t="str">
        <f xml:space="preserve"> IF(ISBLANK($A$3),"", CONCATENATE(TEXT(#REF!/$B$3,"0,00"), " ", $A$3))</f>
        <v/>
      </c>
      <c r="H900" s="46"/>
      <c r="I900" s="46"/>
      <c r="J900" s="47"/>
      <c r="K900" s="46" t="str">
        <f xml:space="preserve"> IF(ISBLANK($A$3),"", CONCATENATE(TEXT(#REF!/$B$3,"0,00"), " ", $A$3))</f>
        <v/>
      </c>
      <c r="L900" s="46"/>
      <c r="M900" s="46"/>
      <c r="N900" s="47"/>
      <c r="O900" s="46" t="str">
        <f xml:space="preserve"> IF(ISBLANK($A$3),"", CONCATENATE(TEXT(#REF!/$B$3,"0,00"), " ", $A$3))</f>
        <v/>
      </c>
      <c r="P900" s="46"/>
      <c r="Q900" s="46"/>
      <c r="R900" s="47"/>
      <c r="S900" s="46" t="str">
        <f xml:space="preserve"> IF(ISBLANK($A$3),"", CONCATENATE(TEXT(#REF!/$B$3,"0,00"), " ", $A$3))</f>
        <v/>
      </c>
      <c r="T900" s="46"/>
      <c r="U900" s="46"/>
      <c r="V900" s="47"/>
      <c r="W900" s="46" t="str">
        <f xml:space="preserve"> IF(ISBLANK($A$3),"", CONCATENATE(TEXT(#REF!/$B$3,"0,00"), " ", $A$3))</f>
        <v/>
      </c>
      <c r="X900" s="46"/>
      <c r="Y900" s="46"/>
      <c r="Z900" s="47"/>
      <c r="AA900" s="46" t="str">
        <f xml:space="preserve"> IF(ISBLANK($A$3),"", CONCATENATE(TEXT(#REF!/$B$3,"0,00"), " ", $A$3))</f>
        <v/>
      </c>
      <c r="AB900" s="46"/>
      <c r="AC900" s="46"/>
      <c r="AD900" s="47"/>
      <c r="AE900" s="46" t="str">
        <f xml:space="preserve"> IF(ISBLANK($A$3),"", CONCATENATE(TEXT(#REF!/$B$3,"0,00"), " ", $A$3))</f>
        <v/>
      </c>
      <c r="AF900" s="46"/>
      <c r="AG900" s="46"/>
      <c r="AH900" s="47"/>
      <c r="AI900" s="46" t="str">
        <f xml:space="preserve"> IF(ISBLANK($A$3),"", CONCATENATE(TEXT(#REF!/$B$3,"0,00"), " ", $A$3))</f>
        <v/>
      </c>
      <c r="AJ900" s="46"/>
      <c r="AK900" s="46"/>
      <c r="AL900" s="47"/>
      <c r="AM900" s="46" t="str">
        <f xml:space="preserve"> IF(ISBLANK($A$3),"", CONCATENATE(TEXT(#REF!/$B$3,"0,00"), " ", $A$3))</f>
        <v/>
      </c>
      <c r="AN900" s="46"/>
      <c r="AO900" s="46"/>
      <c r="AP900" s="47"/>
      <c r="AQ900" s="46" t="str">
        <f xml:space="preserve"> IF(ISBLANK($A$3),"", CONCATENATE(TEXT(#REF!/$B$3,"0,00"), " ", $A$3))</f>
        <v/>
      </c>
      <c r="AR900" s="46"/>
      <c r="AS900" s="46"/>
      <c r="AT900" s="47"/>
      <c r="AU900" s="46" t="str">
        <f xml:space="preserve"> IF(ISBLANK($A$3),"", CONCATENATE(TEXT(#REF!/$B$3,"0,00"), " ", $A$3))</f>
        <v/>
      </c>
      <c r="AV900" s="46"/>
      <c r="AW900" s="46"/>
      <c r="AX900" s="47"/>
      <c r="AY900" s="46" t="str">
        <f xml:space="preserve"> IF(ISBLANK($A$3),"", CONCATENATE(TEXT(#REF!/$B$3,"0,00"), " ", $A$3))</f>
        <v/>
      </c>
      <c r="AZ900" s="46"/>
      <c r="BA900" s="46"/>
      <c r="BB900" s="47"/>
      <c r="BC900" s="46" t="str">
        <f xml:space="preserve"> IF(ISBLANK($A$3),"", CONCATENATE(TEXT(#REF!/$B$3,"0,00"), " ", $A$3))</f>
        <v/>
      </c>
      <c r="BD900" s="46"/>
      <c r="BE900" s="46"/>
      <c r="BF900" s="47"/>
      <c r="BG900" s="48" t="str">
        <f xml:space="preserve"> IF(ISBLANK($A$3),"", CONCATENATE(TEXT(#REF!/$B$3,"0,00"), " ", $A$3))</f>
        <v/>
      </c>
      <c r="BH900" s="35"/>
      <c r="BI900" s="35"/>
      <c r="BJ900" s="49"/>
    </row>
    <row r="901" spans="1:62" ht="13.5" customHeight="1" thickBot="1" x14ac:dyDescent="0.25">
      <c r="A901" s="1"/>
      <c r="B901" s="1"/>
      <c r="C901" s="2"/>
      <c r="D901" s="2"/>
      <c r="G901" s="2"/>
      <c r="H901" s="2"/>
      <c r="K901" s="2"/>
      <c r="L901" s="2"/>
      <c r="O901" s="2"/>
      <c r="P901" s="2"/>
      <c r="S901" s="2"/>
      <c r="T901" s="2"/>
      <c r="W901" s="2"/>
      <c r="X901" s="2"/>
      <c r="AA901" s="2"/>
      <c r="AB901" s="2"/>
      <c r="AE901" s="2"/>
      <c r="AF901" s="2"/>
      <c r="AI901" s="2"/>
      <c r="AJ901" s="2"/>
      <c r="AM901" s="2"/>
      <c r="AN901" s="2"/>
      <c r="AQ901" s="2"/>
      <c r="AR901" s="2"/>
      <c r="AU901" s="2"/>
      <c r="AV901" s="2"/>
      <c r="AY901" s="2"/>
      <c r="AZ901" s="2"/>
      <c r="BC901" s="2"/>
      <c r="BD901" s="2"/>
      <c r="BG901" s="1"/>
      <c r="BH901" s="1"/>
      <c r="BI901" s="1"/>
      <c r="BJ901" s="1"/>
    </row>
    <row r="902" spans="1:62" ht="27" customHeight="1" thickBot="1" x14ac:dyDescent="0.25">
      <c r="A902" s="14" t="s">
        <v>7</v>
      </c>
      <c r="B902" s="15" t="s">
        <v>8</v>
      </c>
      <c r="C902" s="15" t="s">
        <v>17</v>
      </c>
      <c r="D902" s="15" t="s">
        <v>11</v>
      </c>
      <c r="E902" s="15"/>
      <c r="F902" s="15"/>
      <c r="G902" s="15" t="s">
        <v>18</v>
      </c>
      <c r="H902" s="15" t="s">
        <v>11</v>
      </c>
      <c r="I902" s="15"/>
      <c r="J902" s="15"/>
      <c r="K902" s="15" t="s">
        <v>19</v>
      </c>
      <c r="L902" s="15" t="s">
        <v>11</v>
      </c>
      <c r="M902" s="15"/>
      <c r="N902" s="15"/>
      <c r="O902" s="15" t="s">
        <v>20</v>
      </c>
      <c r="P902" s="15" t="s">
        <v>11</v>
      </c>
      <c r="Q902" s="15"/>
      <c r="R902" s="15"/>
      <c r="S902" s="15" t="s">
        <v>21</v>
      </c>
      <c r="T902" s="15" t="s">
        <v>11</v>
      </c>
      <c r="U902" s="15"/>
      <c r="V902" s="15"/>
      <c r="W902" s="15" t="s">
        <v>22</v>
      </c>
      <c r="X902" s="15" t="s">
        <v>11</v>
      </c>
      <c r="Y902" s="15"/>
      <c r="Z902" s="15"/>
      <c r="AA902" s="15" t="s">
        <v>23</v>
      </c>
      <c r="AB902" s="15" t="s">
        <v>11</v>
      </c>
      <c r="AC902" s="15"/>
      <c r="AD902" s="15"/>
      <c r="AE902" s="15" t="s">
        <v>24</v>
      </c>
      <c r="AF902" s="15" t="s">
        <v>11</v>
      </c>
      <c r="AG902" s="15"/>
      <c r="AH902" s="15"/>
      <c r="AI902" s="15" t="s">
        <v>25</v>
      </c>
      <c r="AJ902" s="15" t="s">
        <v>11</v>
      </c>
      <c r="AK902" s="15"/>
      <c r="AL902" s="15"/>
      <c r="AM902" s="15" t="s">
        <v>26</v>
      </c>
      <c r="AN902" s="15" t="s">
        <v>11</v>
      </c>
      <c r="AO902" s="15"/>
      <c r="AP902" s="15"/>
      <c r="AQ902" s="15" t="s">
        <v>27</v>
      </c>
      <c r="AR902" s="15" t="s">
        <v>11</v>
      </c>
      <c r="AS902" s="15"/>
      <c r="AT902" s="15"/>
      <c r="AU902" s="15" t="s">
        <v>28</v>
      </c>
      <c r="AV902" s="15" t="s">
        <v>11</v>
      </c>
      <c r="AW902" s="15"/>
      <c r="AX902" s="15"/>
      <c r="AY902" s="15" t="s">
        <v>17</v>
      </c>
      <c r="AZ902" s="15" t="s">
        <v>11</v>
      </c>
      <c r="BA902" s="15"/>
      <c r="BB902" s="15"/>
      <c r="BC902" s="15" t="s">
        <v>18</v>
      </c>
      <c r="BD902" s="15" t="s">
        <v>11</v>
      </c>
      <c r="BE902" s="15"/>
      <c r="BF902" s="15"/>
      <c r="BG902" s="16" t="s">
        <v>9</v>
      </c>
      <c r="BH902" s="17"/>
      <c r="BI902" s="17"/>
      <c r="BJ902" s="18" t="s">
        <v>10</v>
      </c>
    </row>
    <row r="903" spans="1:62" ht="15.75" customHeight="1" thickBot="1" x14ac:dyDescent="0.25">
      <c r="A903" s="19" t="s">
        <v>30</v>
      </c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  <c r="AY903" s="20"/>
      <c r="AZ903" s="20"/>
      <c r="BA903" s="20"/>
      <c r="BB903" s="20"/>
      <c r="BC903" s="20"/>
      <c r="BD903" s="20"/>
      <c r="BE903" s="20"/>
      <c r="BF903" s="20"/>
      <c r="BG903" s="20"/>
      <c r="BH903" s="21"/>
      <c r="BI903" s="21"/>
      <c r="BJ903" s="22"/>
    </row>
    <row r="904" spans="1:62" ht="12.75" customHeight="1" x14ac:dyDescent="0.2">
      <c r="A904" s="37" t="s">
        <v>336</v>
      </c>
      <c r="B904" s="38"/>
      <c r="C904" s="25">
        <v>32433</v>
      </c>
      <c r="D904" s="25">
        <v>32433</v>
      </c>
      <c r="E904" s="25">
        <v>32433</v>
      </c>
      <c r="F904" s="25">
        <v>32433</v>
      </c>
      <c r="G904" s="25">
        <v>32433</v>
      </c>
      <c r="H904" s="25">
        <v>32433</v>
      </c>
      <c r="I904" s="25">
        <v>32433</v>
      </c>
      <c r="J904" s="25">
        <v>32433</v>
      </c>
      <c r="K904" s="25">
        <v>32433</v>
      </c>
      <c r="L904" s="25">
        <v>32433</v>
      </c>
      <c r="M904" s="25">
        <v>32433</v>
      </c>
      <c r="N904" s="25">
        <v>32433</v>
      </c>
      <c r="O904" s="25">
        <v>32433</v>
      </c>
      <c r="P904" s="25">
        <v>32433</v>
      </c>
      <c r="Q904" s="25">
        <v>32433</v>
      </c>
      <c r="R904" s="25">
        <v>32433</v>
      </c>
      <c r="S904" s="25">
        <v>32433</v>
      </c>
      <c r="T904" s="25">
        <v>32433</v>
      </c>
      <c r="U904" s="25">
        <v>32433</v>
      </c>
      <c r="V904" s="25">
        <v>32433</v>
      </c>
      <c r="W904" s="25">
        <v>32433</v>
      </c>
      <c r="X904" s="25"/>
      <c r="Y904" s="25">
        <v>10811</v>
      </c>
      <c r="Z904" s="25"/>
      <c r="AA904" s="25">
        <v>32566.23</v>
      </c>
      <c r="AB904" s="25"/>
      <c r="AC904" s="25">
        <v>10811</v>
      </c>
      <c r="AD904" s="25"/>
      <c r="AE904" s="25">
        <v>32566.23</v>
      </c>
      <c r="AF904" s="25"/>
      <c r="AG904" s="25">
        <v>10811</v>
      </c>
      <c r="AH904" s="25"/>
      <c r="AI904" s="25">
        <v>102877.87</v>
      </c>
      <c r="AJ904" s="25"/>
      <c r="AK904" s="25">
        <v>10319.59</v>
      </c>
      <c r="AL904" s="25"/>
      <c r="AM904" s="25">
        <v>37993.97</v>
      </c>
      <c r="AN904" s="25"/>
      <c r="AO904" s="25">
        <v>7050.65</v>
      </c>
      <c r="AP904" s="25"/>
      <c r="AQ904" s="25">
        <v>32566.23</v>
      </c>
      <c r="AR904" s="25"/>
      <c r="AS904" s="25">
        <v>10811</v>
      </c>
      <c r="AT904" s="25"/>
      <c r="AU904" s="25">
        <v>58984.92</v>
      </c>
      <c r="AV904" s="25"/>
      <c r="AW904" s="25">
        <v>10811</v>
      </c>
      <c r="AX904" s="25"/>
      <c r="AY904" s="25">
        <v>16634.8</v>
      </c>
      <c r="AZ904" s="25"/>
      <c r="BA904" s="25">
        <v>11882</v>
      </c>
      <c r="BB904" s="25"/>
      <c r="BC904" s="25">
        <v>37428.300000000003</v>
      </c>
      <c r="BD904" s="25"/>
      <c r="BE904" s="25">
        <v>8317.4</v>
      </c>
      <c r="BF904" s="25"/>
      <c r="BG904" s="26">
        <v>546216.55000000005</v>
      </c>
      <c r="BH904" s="35"/>
      <c r="BI904" s="35"/>
      <c r="BJ904" s="42"/>
    </row>
    <row r="905" spans="1:62" ht="13.5" customHeight="1" thickBot="1" x14ac:dyDescent="0.25">
      <c r="A905" s="53"/>
      <c r="B905" s="45"/>
      <c r="C905" s="46" t="str">
        <f xml:space="preserve"> IF(ISBLANK($A$3),"", CONCATENATE(TEXT(C904/$B$3,"0,00"), " ", $A$3))</f>
        <v/>
      </c>
      <c r="D905" s="46"/>
      <c r="E905" s="46"/>
      <c r="F905" s="47"/>
      <c r="G905" s="46" t="str">
        <f xml:space="preserve"> IF(ISBLANK($A$3),"", CONCATENATE(TEXT(G904/$B$3,"0,00"), " ", $A$3))</f>
        <v/>
      </c>
      <c r="H905" s="46"/>
      <c r="I905" s="46"/>
      <c r="J905" s="47"/>
      <c r="K905" s="46" t="str">
        <f xml:space="preserve"> IF(ISBLANK($A$3),"", CONCATENATE(TEXT(K904/$B$3,"0,00"), " ", $A$3))</f>
        <v/>
      </c>
      <c r="L905" s="46"/>
      <c r="M905" s="46"/>
      <c r="N905" s="47"/>
      <c r="O905" s="46" t="str">
        <f xml:space="preserve"> IF(ISBLANK($A$3),"", CONCATENATE(TEXT(O904/$B$3,"0,00"), " ", $A$3))</f>
        <v/>
      </c>
      <c r="P905" s="46"/>
      <c r="Q905" s="46"/>
      <c r="R905" s="47"/>
      <c r="S905" s="46" t="str">
        <f xml:space="preserve"> IF(ISBLANK($A$3),"", CONCATENATE(TEXT(S904/$B$3,"0,00"), " ", $A$3))</f>
        <v/>
      </c>
      <c r="T905" s="46"/>
      <c r="U905" s="46"/>
      <c r="V905" s="47"/>
      <c r="W905" s="46" t="str">
        <f xml:space="preserve"> IF(ISBLANK($A$3),"", CONCATENATE(TEXT(W904/$B$3,"0,00"), " ", $A$3))</f>
        <v/>
      </c>
      <c r="X905" s="46"/>
      <c r="Y905" s="46"/>
      <c r="Z905" s="47"/>
      <c r="AA905" s="46" t="str">
        <f xml:space="preserve"> IF(ISBLANK($A$3),"", CONCATENATE(TEXT(AA904/$B$3,"0,00"), " ", $A$3))</f>
        <v/>
      </c>
      <c r="AB905" s="46"/>
      <c r="AC905" s="46"/>
      <c r="AD905" s="47"/>
      <c r="AE905" s="46" t="str">
        <f xml:space="preserve"> IF(ISBLANK($A$3),"", CONCATENATE(TEXT(AE904/$B$3,"0,00"), " ", $A$3))</f>
        <v/>
      </c>
      <c r="AF905" s="46"/>
      <c r="AG905" s="46"/>
      <c r="AH905" s="47"/>
      <c r="AI905" s="46" t="str">
        <f xml:space="preserve"> IF(ISBLANK($A$3),"", CONCATENATE(TEXT(AI904/$B$3,"0,00"), " ", $A$3))</f>
        <v/>
      </c>
      <c r="AJ905" s="46"/>
      <c r="AK905" s="46"/>
      <c r="AL905" s="47"/>
      <c r="AM905" s="46" t="str">
        <f xml:space="preserve"> IF(ISBLANK($A$3),"", CONCATENATE(TEXT(AM904/$B$3,"0,00"), " ", $A$3))</f>
        <v/>
      </c>
      <c r="AN905" s="46"/>
      <c r="AO905" s="46"/>
      <c r="AP905" s="47"/>
      <c r="AQ905" s="46" t="str">
        <f xml:space="preserve"> IF(ISBLANK($A$3),"", CONCATENATE(TEXT(AQ904/$B$3,"0,00"), " ", $A$3))</f>
        <v/>
      </c>
      <c r="AR905" s="46"/>
      <c r="AS905" s="46"/>
      <c r="AT905" s="47"/>
      <c r="AU905" s="46" t="str">
        <f xml:space="preserve"> IF(ISBLANK($A$3),"", CONCATENATE(TEXT(AU904/$B$3,"0,00"), " ", $A$3))</f>
        <v/>
      </c>
      <c r="AV905" s="46"/>
      <c r="AW905" s="46"/>
      <c r="AX905" s="47"/>
      <c r="AY905" s="46" t="str">
        <f xml:space="preserve"> IF(ISBLANK($A$3),"", CONCATENATE(TEXT(AY904/$B$3,"0,00"), " ", $A$3))</f>
        <v/>
      </c>
      <c r="AZ905" s="46"/>
      <c r="BA905" s="46"/>
      <c r="BB905" s="47"/>
      <c r="BC905" s="46" t="str">
        <f xml:space="preserve"> IF(ISBLANK($A$3),"", CONCATENATE(TEXT(BC904/$B$3,"0,00"), " ", $A$3))</f>
        <v/>
      </c>
      <c r="BD905" s="46"/>
      <c r="BE905" s="46"/>
      <c r="BF905" s="47"/>
      <c r="BG905" s="48" t="str">
        <f xml:space="preserve"> IF(ISBLANK($A$3),"", CONCATENATE(TEXT(BG904/$B$3,"0,00"), " ", $A$3))</f>
        <v/>
      </c>
      <c r="BH905" s="35"/>
      <c r="BI905" s="35"/>
      <c r="BJ905" s="49"/>
    </row>
    <row r="906" spans="1:62" ht="12.75" customHeight="1" x14ac:dyDescent="0.2">
      <c r="A906" s="50" t="str">
        <f>CHAR(160)</f>
        <v> </v>
      </c>
      <c r="B906" s="50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35"/>
      <c r="BI906" s="35"/>
      <c r="BJ906" s="35"/>
    </row>
    <row r="907" spans="1:62" ht="12.75" customHeight="1" x14ac:dyDescent="0.2">
      <c r="A907" s="1"/>
      <c r="B907" s="4"/>
      <c r="C907" s="4"/>
      <c r="D907" s="4"/>
      <c r="G907" s="5"/>
      <c r="H907" s="5"/>
      <c r="I907" s="5"/>
      <c r="J907" s="1"/>
      <c r="M907" s="1"/>
    </row>
    <row r="908" spans="1:62" ht="15" customHeight="1" x14ac:dyDescent="0.25">
      <c r="A908" s="4"/>
      <c r="B908" s="7" t="s">
        <v>256</v>
      </c>
      <c r="C908" s="1"/>
      <c r="D908" s="1"/>
      <c r="G908" s="1"/>
      <c r="H908" s="1"/>
      <c r="I908" s="1"/>
      <c r="J908" s="1"/>
      <c r="M908" s="1"/>
      <c r="P908" s="8"/>
    </row>
    <row r="909" spans="1:62" ht="8.25" customHeight="1" x14ac:dyDescent="0.25">
      <c r="A909" s="4"/>
      <c r="B909" s="7"/>
      <c r="C909" s="1"/>
      <c r="D909" s="1"/>
      <c r="G909" s="1"/>
      <c r="H909" s="1"/>
      <c r="I909" s="1"/>
      <c r="J909" s="1"/>
      <c r="M909" s="1"/>
      <c r="P909" s="8"/>
    </row>
    <row r="910" spans="1:62" ht="12.75" customHeight="1" x14ac:dyDescent="0.2">
      <c r="A910" s="9" t="s">
        <v>257</v>
      </c>
      <c r="Q910" s="9"/>
      <c r="R910" s="9"/>
      <c r="S910" s="9"/>
    </row>
    <row r="911" spans="1:62" ht="12.75" customHeight="1" x14ac:dyDescent="0.2">
      <c r="A911" s="1" t="s">
        <v>13</v>
      </c>
      <c r="B911" s="10"/>
      <c r="C911" s="1"/>
      <c r="D911" s="1"/>
      <c r="G911" s="5"/>
      <c r="H911" s="5"/>
      <c r="I911" s="5"/>
      <c r="J911" s="1" t="s">
        <v>1</v>
      </c>
      <c r="M911" s="1"/>
      <c r="P911" s="11" t="s">
        <v>105</v>
      </c>
    </row>
    <row r="912" spans="1:62" ht="12.75" customHeight="1" x14ac:dyDescent="0.2">
      <c r="A912" s="10" t="s">
        <v>106</v>
      </c>
      <c r="B912" s="1"/>
      <c r="C912" s="1"/>
      <c r="D912" s="1"/>
      <c r="G912" s="5"/>
      <c r="H912" s="5"/>
      <c r="I912" s="5"/>
      <c r="J912" s="1" t="s">
        <v>2</v>
      </c>
      <c r="M912" s="1"/>
      <c r="P912" s="12"/>
    </row>
    <row r="913" spans="1:62" ht="12.75" customHeight="1" x14ac:dyDescent="0.2">
      <c r="A913" s="1" t="s">
        <v>3</v>
      </c>
      <c r="B913" s="10" t="s">
        <v>16</v>
      </c>
      <c r="C913" s="1"/>
      <c r="D913" s="1"/>
      <c r="G913" s="5"/>
      <c r="H913" s="5"/>
      <c r="I913" s="5"/>
      <c r="J913" s="1" t="s">
        <v>4</v>
      </c>
      <c r="M913" s="1"/>
      <c r="P913" s="12">
        <v>44351</v>
      </c>
    </row>
    <row r="914" spans="1:62" ht="12.75" customHeight="1" x14ac:dyDescent="0.2">
      <c r="A914" s="1" t="s">
        <v>5</v>
      </c>
      <c r="B914" s="13">
        <v>0</v>
      </c>
      <c r="C914" s="1"/>
      <c r="D914" s="1"/>
      <c r="G914" s="5"/>
      <c r="H914" s="5"/>
      <c r="I914" s="5"/>
      <c r="J914" s="1" t="s">
        <v>6</v>
      </c>
      <c r="M914" s="1"/>
      <c r="P914" s="12"/>
    </row>
    <row r="915" spans="1:62" ht="12.75" customHeight="1" x14ac:dyDescent="0.2">
      <c r="A915" s="4"/>
      <c r="B915" s="4"/>
      <c r="C915" s="1"/>
      <c r="D915" s="1"/>
      <c r="G915" s="5"/>
      <c r="H915" s="5"/>
      <c r="I915" s="5"/>
      <c r="J915" s="1"/>
      <c r="M915" s="1"/>
    </row>
    <row r="916" spans="1:62" ht="13.5" customHeight="1" thickBot="1" x14ac:dyDescent="0.25">
      <c r="A916" s="1"/>
      <c r="B916" s="1"/>
      <c r="C916" s="2"/>
      <c r="D916" s="2"/>
      <c r="G916" s="2"/>
      <c r="H916" s="2"/>
      <c r="K916" s="2"/>
      <c r="L916" s="2"/>
      <c r="O916" s="2"/>
      <c r="P916" s="2"/>
      <c r="S916" s="2"/>
      <c r="T916" s="2"/>
      <c r="W916" s="2"/>
      <c r="X916" s="2"/>
      <c r="AA916" s="2"/>
      <c r="AB916" s="2"/>
      <c r="AE916" s="2"/>
      <c r="AF916" s="2"/>
      <c r="AI916" s="2"/>
      <c r="AJ916" s="2"/>
      <c r="AM916" s="2"/>
      <c r="AN916" s="2"/>
      <c r="AQ916" s="2"/>
      <c r="AR916" s="2"/>
      <c r="AU916" s="2"/>
      <c r="AV916" s="2"/>
      <c r="AY916" s="2"/>
      <c r="AZ916" s="2"/>
      <c r="BC916" s="2"/>
      <c r="BD916" s="2"/>
      <c r="BG916" s="1"/>
      <c r="BH916" s="1"/>
      <c r="BI916" s="1"/>
      <c r="BJ916" s="1"/>
    </row>
    <row r="917" spans="1:62" ht="27" customHeight="1" thickBot="1" x14ac:dyDescent="0.25">
      <c r="A917" s="14" t="s">
        <v>7</v>
      </c>
      <c r="B917" s="15" t="s">
        <v>8</v>
      </c>
      <c r="C917" s="15" t="s">
        <v>17</v>
      </c>
      <c r="D917" s="15" t="s">
        <v>11</v>
      </c>
      <c r="E917" s="15"/>
      <c r="F917" s="15"/>
      <c r="G917" s="15" t="s">
        <v>18</v>
      </c>
      <c r="H917" s="15" t="s">
        <v>11</v>
      </c>
      <c r="I917" s="15"/>
      <c r="J917" s="15"/>
      <c r="K917" s="15" t="s">
        <v>19</v>
      </c>
      <c r="L917" s="15" t="s">
        <v>11</v>
      </c>
      <c r="M917" s="15"/>
      <c r="N917" s="15"/>
      <c r="O917" s="15" t="s">
        <v>20</v>
      </c>
      <c r="P917" s="15" t="s">
        <v>11</v>
      </c>
      <c r="Q917" s="15"/>
      <c r="R917" s="15"/>
      <c r="S917" s="15" t="s">
        <v>21</v>
      </c>
      <c r="T917" s="15" t="s">
        <v>11</v>
      </c>
      <c r="U917" s="15"/>
      <c r="V917" s="15"/>
      <c r="W917" s="15" t="s">
        <v>22</v>
      </c>
      <c r="X917" s="15" t="s">
        <v>11</v>
      </c>
      <c r="Y917" s="15"/>
      <c r="Z917" s="15"/>
      <c r="AA917" s="15" t="s">
        <v>23</v>
      </c>
      <c r="AB917" s="15" t="s">
        <v>11</v>
      </c>
      <c r="AC917" s="15"/>
      <c r="AD917" s="15"/>
      <c r="AE917" s="15" t="s">
        <v>24</v>
      </c>
      <c r="AF917" s="15" t="s">
        <v>11</v>
      </c>
      <c r="AG917" s="15"/>
      <c r="AH917" s="15"/>
      <c r="AI917" s="15" t="s">
        <v>25</v>
      </c>
      <c r="AJ917" s="15" t="s">
        <v>11</v>
      </c>
      <c r="AK917" s="15"/>
      <c r="AL917" s="15"/>
      <c r="AM917" s="15" t="s">
        <v>26</v>
      </c>
      <c r="AN917" s="15" t="s">
        <v>11</v>
      </c>
      <c r="AO917" s="15"/>
      <c r="AP917" s="15"/>
      <c r="AQ917" s="15" t="s">
        <v>27</v>
      </c>
      <c r="AR917" s="15" t="s">
        <v>11</v>
      </c>
      <c r="AS917" s="15"/>
      <c r="AT917" s="15"/>
      <c r="AU917" s="15" t="s">
        <v>28</v>
      </c>
      <c r="AV917" s="15" t="s">
        <v>11</v>
      </c>
      <c r="AW917" s="15"/>
      <c r="AX917" s="15"/>
      <c r="AY917" s="15" t="s">
        <v>17</v>
      </c>
      <c r="AZ917" s="15" t="s">
        <v>11</v>
      </c>
      <c r="BA917" s="15"/>
      <c r="BB917" s="15"/>
      <c r="BC917" s="15" t="s">
        <v>18</v>
      </c>
      <c r="BD917" s="15" t="s">
        <v>11</v>
      </c>
      <c r="BE917" s="15"/>
      <c r="BF917" s="15"/>
      <c r="BG917" s="16" t="s">
        <v>9</v>
      </c>
      <c r="BH917" s="17"/>
      <c r="BI917" s="17"/>
      <c r="BJ917" s="18" t="s">
        <v>10</v>
      </c>
    </row>
    <row r="918" spans="1:62" ht="15.75" customHeight="1" thickBot="1" x14ac:dyDescent="0.25">
      <c r="A918" s="19" t="s">
        <v>29</v>
      </c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  <c r="AY918" s="20"/>
      <c r="AZ918" s="20"/>
      <c r="BA918" s="20"/>
      <c r="BB918" s="20"/>
      <c r="BC918" s="20"/>
      <c r="BD918" s="20"/>
      <c r="BE918" s="20"/>
      <c r="BF918" s="20"/>
      <c r="BG918" s="20"/>
      <c r="BH918" s="21"/>
      <c r="BI918" s="21"/>
      <c r="BJ918" s="22"/>
    </row>
    <row r="919" spans="1:62" x14ac:dyDescent="0.2">
      <c r="A919" s="23"/>
      <c r="B919" s="24"/>
      <c r="C919" s="25">
        <v>48997.86</v>
      </c>
      <c r="D919" s="25">
        <v>48997.86</v>
      </c>
      <c r="E919" s="25">
        <v>48997.86</v>
      </c>
      <c r="F919" s="25">
        <v>48997.86</v>
      </c>
      <c r="G919" s="25">
        <v>48997.86</v>
      </c>
      <c r="H919" s="25">
        <v>48997.86</v>
      </c>
      <c r="I919" s="25">
        <v>48997.86</v>
      </c>
      <c r="J919" s="25">
        <v>48997.86</v>
      </c>
      <c r="K919" s="25">
        <v>48997.86</v>
      </c>
      <c r="L919" s="25">
        <v>48997.86</v>
      </c>
      <c r="M919" s="25">
        <v>48997.86</v>
      </c>
      <c r="N919" s="25">
        <v>48997.86</v>
      </c>
      <c r="O919" s="25">
        <v>48997.86</v>
      </c>
      <c r="P919" s="25">
        <v>48997.86</v>
      </c>
      <c r="Q919" s="25">
        <v>48997.86</v>
      </c>
      <c r="R919" s="25">
        <v>48997.86</v>
      </c>
      <c r="S919" s="25">
        <v>48997.86</v>
      </c>
      <c r="T919" s="25"/>
      <c r="U919" s="25">
        <v>34083</v>
      </c>
      <c r="V919" s="25"/>
      <c r="W919" s="25">
        <v>93248.48</v>
      </c>
      <c r="X919" s="25"/>
      <c r="Y919" s="25">
        <v>30837</v>
      </c>
      <c r="Z919" s="25"/>
      <c r="AA919" s="25">
        <v>49812.75</v>
      </c>
      <c r="AB919" s="25"/>
      <c r="AC919" s="25">
        <v>34083</v>
      </c>
      <c r="AD919" s="25"/>
      <c r="AE919" s="25">
        <v>128101.35</v>
      </c>
      <c r="AF919" s="25"/>
      <c r="AG919" s="25">
        <v>34083</v>
      </c>
      <c r="AH919" s="25"/>
      <c r="AI919" s="25">
        <v>24906.37</v>
      </c>
      <c r="AJ919" s="25"/>
      <c r="AK919" s="25">
        <v>17041.5</v>
      </c>
      <c r="AL919" s="25"/>
      <c r="AM919" s="25">
        <v>49812.75</v>
      </c>
      <c r="AN919" s="25"/>
      <c r="AO919" s="25">
        <v>34083</v>
      </c>
      <c r="AP919" s="25"/>
      <c r="AQ919" s="25">
        <v>47602.64</v>
      </c>
      <c r="AR919" s="25"/>
      <c r="AS919" s="25">
        <v>27266.400000000001</v>
      </c>
      <c r="AT919" s="25"/>
      <c r="AU919" s="25">
        <v>69746.87</v>
      </c>
      <c r="AV919" s="25"/>
      <c r="AW919" s="25">
        <v>34083</v>
      </c>
      <c r="AX919" s="25"/>
      <c r="AY919" s="25">
        <v>25958</v>
      </c>
      <c r="AZ919" s="25"/>
      <c r="BA919" s="25">
        <v>20450</v>
      </c>
      <c r="BB919" s="25"/>
      <c r="BC919" s="25">
        <v>78385.2</v>
      </c>
      <c r="BD919" s="25"/>
      <c r="BE919" s="25">
        <v>62730</v>
      </c>
      <c r="BF919" s="25"/>
      <c r="BG919" s="26">
        <v>812563.71</v>
      </c>
      <c r="BH919" s="27"/>
      <c r="BI919" s="28"/>
      <c r="BJ919" s="29"/>
    </row>
    <row r="920" spans="1:62" hidden="1" x14ac:dyDescent="0.2">
      <c r="A920" s="30"/>
      <c r="B920" s="31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  <c r="AG920" s="32"/>
      <c r="AH920" s="32"/>
      <c r="AI920" s="32"/>
      <c r="AJ920" s="32"/>
      <c r="AK920" s="32"/>
      <c r="AL920" s="32"/>
      <c r="AM920" s="32"/>
      <c r="AN920" s="32"/>
      <c r="AO920" s="32"/>
      <c r="AP920" s="32"/>
      <c r="AQ920" s="32"/>
      <c r="AR920" s="32"/>
      <c r="AS920" s="32"/>
      <c r="AT920" s="32"/>
      <c r="AU920" s="32"/>
      <c r="AV920" s="32"/>
      <c r="AW920" s="32"/>
      <c r="AX920" s="32"/>
      <c r="AY920" s="32"/>
      <c r="AZ920" s="32"/>
      <c r="BA920" s="32"/>
      <c r="BB920" s="32"/>
      <c r="BC920" s="32"/>
      <c r="BD920" s="32"/>
      <c r="BE920" s="32"/>
      <c r="BF920" s="32"/>
      <c r="BG920" s="33"/>
      <c r="BH920" s="34"/>
      <c r="BI920" s="35"/>
      <c r="BJ920" s="36"/>
    </row>
    <row r="921" spans="1:62" ht="13.5" hidden="1" thickBot="1" x14ac:dyDescent="0.25">
      <c r="A921" s="30"/>
      <c r="B921" s="31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  <c r="AG921" s="32"/>
      <c r="AH921" s="32"/>
      <c r="AI921" s="32"/>
      <c r="AJ921" s="32"/>
      <c r="AK921" s="32"/>
      <c r="AL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  <c r="BA921" s="32"/>
      <c r="BB921" s="32"/>
      <c r="BC921" s="32"/>
      <c r="BD921" s="32"/>
      <c r="BE921" s="32"/>
      <c r="BF921" s="32"/>
      <c r="BG921" s="33"/>
      <c r="BH921" s="34"/>
      <c r="BI921" s="35"/>
      <c r="BJ921" s="36"/>
    </row>
    <row r="922" spans="1:62" ht="13.5" customHeight="1" thickBot="1" x14ac:dyDescent="0.25">
      <c r="A922" s="44"/>
      <c r="B922" s="45"/>
      <c r="C922" s="46" t="str">
        <f xml:space="preserve"> IF(ISBLANK($A$3),"", CONCATENATE(TEXT(#REF!/$B$3,"0,00"), " ", $A$3))</f>
        <v/>
      </c>
      <c r="D922" s="46"/>
      <c r="E922" s="46"/>
      <c r="F922" s="47"/>
      <c r="G922" s="46" t="str">
        <f xml:space="preserve"> IF(ISBLANK($A$3),"", CONCATENATE(TEXT(#REF!/$B$3,"0,00"), " ", $A$3))</f>
        <v/>
      </c>
      <c r="H922" s="46"/>
      <c r="I922" s="46"/>
      <c r="J922" s="47"/>
      <c r="K922" s="46" t="str">
        <f xml:space="preserve"> IF(ISBLANK($A$3),"", CONCATENATE(TEXT(#REF!/$B$3,"0,00"), " ", $A$3))</f>
        <v/>
      </c>
      <c r="L922" s="46"/>
      <c r="M922" s="46"/>
      <c r="N922" s="47"/>
      <c r="O922" s="46" t="str">
        <f xml:space="preserve"> IF(ISBLANK($A$3),"", CONCATENATE(TEXT(#REF!/$B$3,"0,00"), " ", $A$3))</f>
        <v/>
      </c>
      <c r="P922" s="46"/>
      <c r="Q922" s="46"/>
      <c r="R922" s="47"/>
      <c r="S922" s="46" t="str">
        <f xml:space="preserve"> IF(ISBLANK($A$3),"", CONCATENATE(TEXT(#REF!/$B$3,"0,00"), " ", $A$3))</f>
        <v/>
      </c>
      <c r="T922" s="46"/>
      <c r="U922" s="46"/>
      <c r="V922" s="47"/>
      <c r="W922" s="46" t="str">
        <f xml:space="preserve"> IF(ISBLANK($A$3),"", CONCATENATE(TEXT(#REF!/$B$3,"0,00"), " ", $A$3))</f>
        <v/>
      </c>
      <c r="X922" s="46"/>
      <c r="Y922" s="46"/>
      <c r="Z922" s="47"/>
      <c r="AA922" s="46" t="str">
        <f xml:space="preserve"> IF(ISBLANK($A$3),"", CONCATENATE(TEXT(#REF!/$B$3,"0,00"), " ", $A$3))</f>
        <v/>
      </c>
      <c r="AB922" s="46"/>
      <c r="AC922" s="46"/>
      <c r="AD922" s="47"/>
      <c r="AE922" s="46" t="str">
        <f xml:space="preserve"> IF(ISBLANK($A$3),"", CONCATENATE(TEXT(#REF!/$B$3,"0,00"), " ", $A$3))</f>
        <v/>
      </c>
      <c r="AF922" s="46"/>
      <c r="AG922" s="46"/>
      <c r="AH922" s="47"/>
      <c r="AI922" s="46" t="str">
        <f xml:space="preserve"> IF(ISBLANK($A$3),"", CONCATENATE(TEXT(#REF!/$B$3,"0,00"), " ", $A$3))</f>
        <v/>
      </c>
      <c r="AJ922" s="46"/>
      <c r="AK922" s="46"/>
      <c r="AL922" s="47"/>
      <c r="AM922" s="46" t="str">
        <f xml:space="preserve"> IF(ISBLANK($A$3),"", CONCATENATE(TEXT(#REF!/$B$3,"0,00"), " ", $A$3))</f>
        <v/>
      </c>
      <c r="AN922" s="46"/>
      <c r="AO922" s="46"/>
      <c r="AP922" s="47"/>
      <c r="AQ922" s="46" t="str">
        <f xml:space="preserve"> IF(ISBLANK($A$3),"", CONCATENATE(TEXT(#REF!/$B$3,"0,00"), " ", $A$3))</f>
        <v/>
      </c>
      <c r="AR922" s="46"/>
      <c r="AS922" s="46"/>
      <c r="AT922" s="47"/>
      <c r="AU922" s="46" t="str">
        <f xml:space="preserve"> IF(ISBLANK($A$3),"", CONCATENATE(TEXT(#REF!/$B$3,"0,00"), " ", $A$3))</f>
        <v/>
      </c>
      <c r="AV922" s="46"/>
      <c r="AW922" s="46"/>
      <c r="AX922" s="47"/>
      <c r="AY922" s="46" t="str">
        <f xml:space="preserve"> IF(ISBLANK($A$3),"", CONCATENATE(TEXT(#REF!/$B$3,"0,00"), " ", $A$3))</f>
        <v/>
      </c>
      <c r="AZ922" s="46"/>
      <c r="BA922" s="46"/>
      <c r="BB922" s="47"/>
      <c r="BC922" s="46" t="str">
        <f xml:space="preserve"> IF(ISBLANK($A$3),"", CONCATENATE(TEXT(#REF!/$B$3,"0,00"), " ", $A$3))</f>
        <v/>
      </c>
      <c r="BD922" s="46"/>
      <c r="BE922" s="46"/>
      <c r="BF922" s="47"/>
      <c r="BG922" s="48" t="str">
        <f xml:space="preserve"> IF(ISBLANK($A$3),"", CONCATENATE(TEXT(#REF!/$B$3,"0,00"), " ", $A$3))</f>
        <v/>
      </c>
      <c r="BH922" s="35"/>
      <c r="BI922" s="35"/>
      <c r="BJ922" s="49"/>
    </row>
    <row r="923" spans="1:62" ht="13.5" customHeight="1" thickBot="1" x14ac:dyDescent="0.25">
      <c r="A923" s="1"/>
      <c r="B923" s="1"/>
      <c r="C923" s="2"/>
      <c r="D923" s="2"/>
      <c r="G923" s="2"/>
      <c r="H923" s="2"/>
      <c r="K923" s="2"/>
      <c r="L923" s="2"/>
      <c r="O923" s="2"/>
      <c r="P923" s="2"/>
      <c r="S923" s="2"/>
      <c r="T923" s="2"/>
      <c r="W923" s="2"/>
      <c r="X923" s="2"/>
      <c r="AA923" s="2"/>
      <c r="AB923" s="2"/>
      <c r="AE923" s="2"/>
      <c r="AF923" s="2"/>
      <c r="AI923" s="2"/>
      <c r="AJ923" s="2"/>
      <c r="AM923" s="2"/>
      <c r="AN923" s="2"/>
      <c r="AQ923" s="2"/>
      <c r="AR923" s="2"/>
      <c r="AU923" s="2"/>
      <c r="AV923" s="2"/>
      <c r="AY923" s="2"/>
      <c r="AZ923" s="2"/>
      <c r="BC923" s="2"/>
      <c r="BD923" s="2"/>
      <c r="BG923" s="1"/>
      <c r="BH923" s="1"/>
      <c r="BI923" s="1"/>
      <c r="BJ923" s="1"/>
    </row>
    <row r="924" spans="1:62" ht="27" customHeight="1" thickBot="1" x14ac:dyDescent="0.25">
      <c r="A924" s="14" t="s">
        <v>7</v>
      </c>
      <c r="B924" s="15" t="s">
        <v>8</v>
      </c>
      <c r="C924" s="15" t="s">
        <v>17</v>
      </c>
      <c r="D924" s="15" t="s">
        <v>11</v>
      </c>
      <c r="E924" s="15"/>
      <c r="F924" s="15"/>
      <c r="G924" s="15" t="s">
        <v>18</v>
      </c>
      <c r="H924" s="15" t="s">
        <v>11</v>
      </c>
      <c r="I924" s="15"/>
      <c r="J924" s="15"/>
      <c r="K924" s="15" t="s">
        <v>19</v>
      </c>
      <c r="L924" s="15" t="s">
        <v>11</v>
      </c>
      <c r="M924" s="15"/>
      <c r="N924" s="15"/>
      <c r="O924" s="15" t="s">
        <v>20</v>
      </c>
      <c r="P924" s="15" t="s">
        <v>11</v>
      </c>
      <c r="Q924" s="15"/>
      <c r="R924" s="15"/>
      <c r="S924" s="15" t="s">
        <v>21</v>
      </c>
      <c r="T924" s="15" t="s">
        <v>11</v>
      </c>
      <c r="U924" s="15"/>
      <c r="V924" s="15"/>
      <c r="W924" s="15" t="s">
        <v>22</v>
      </c>
      <c r="X924" s="15" t="s">
        <v>11</v>
      </c>
      <c r="Y924" s="15"/>
      <c r="Z924" s="15"/>
      <c r="AA924" s="15" t="s">
        <v>23</v>
      </c>
      <c r="AB924" s="15" t="s">
        <v>11</v>
      </c>
      <c r="AC924" s="15"/>
      <c r="AD924" s="15"/>
      <c r="AE924" s="15" t="s">
        <v>24</v>
      </c>
      <c r="AF924" s="15" t="s">
        <v>11</v>
      </c>
      <c r="AG924" s="15"/>
      <c r="AH924" s="15"/>
      <c r="AI924" s="15" t="s">
        <v>25</v>
      </c>
      <c r="AJ924" s="15" t="s">
        <v>11</v>
      </c>
      <c r="AK924" s="15"/>
      <c r="AL924" s="15"/>
      <c r="AM924" s="15" t="s">
        <v>26</v>
      </c>
      <c r="AN924" s="15" t="s">
        <v>11</v>
      </c>
      <c r="AO924" s="15"/>
      <c r="AP924" s="15"/>
      <c r="AQ924" s="15" t="s">
        <v>27</v>
      </c>
      <c r="AR924" s="15" t="s">
        <v>11</v>
      </c>
      <c r="AS924" s="15"/>
      <c r="AT924" s="15"/>
      <c r="AU924" s="15" t="s">
        <v>28</v>
      </c>
      <c r="AV924" s="15" t="s">
        <v>11</v>
      </c>
      <c r="AW924" s="15"/>
      <c r="AX924" s="15"/>
      <c r="AY924" s="15" t="s">
        <v>17</v>
      </c>
      <c r="AZ924" s="15" t="s">
        <v>11</v>
      </c>
      <c r="BA924" s="15"/>
      <c r="BB924" s="15"/>
      <c r="BC924" s="15" t="s">
        <v>18</v>
      </c>
      <c r="BD924" s="15" t="s">
        <v>11</v>
      </c>
      <c r="BE924" s="15"/>
      <c r="BF924" s="15"/>
      <c r="BG924" s="16" t="s">
        <v>9</v>
      </c>
      <c r="BH924" s="17"/>
      <c r="BI924" s="17"/>
      <c r="BJ924" s="18" t="s">
        <v>10</v>
      </c>
    </row>
    <row r="925" spans="1:62" ht="15.75" customHeight="1" thickBot="1" x14ac:dyDescent="0.25">
      <c r="A925" s="19" t="s">
        <v>30</v>
      </c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  <c r="AY925" s="20"/>
      <c r="AZ925" s="20"/>
      <c r="BA925" s="20"/>
      <c r="BB925" s="20"/>
      <c r="BC925" s="20"/>
      <c r="BD925" s="20"/>
      <c r="BE925" s="20"/>
      <c r="BF925" s="20"/>
      <c r="BG925" s="20"/>
      <c r="BH925" s="21"/>
      <c r="BI925" s="21"/>
      <c r="BJ925" s="22"/>
    </row>
    <row r="926" spans="1:62" ht="12.75" customHeight="1" x14ac:dyDescent="0.2">
      <c r="A926" s="37" t="s">
        <v>336</v>
      </c>
      <c r="B926" s="38"/>
      <c r="C926" s="25">
        <v>48997.86</v>
      </c>
      <c r="D926" s="25">
        <v>48997.86</v>
      </c>
      <c r="E926" s="25">
        <v>48997.86</v>
      </c>
      <c r="F926" s="25">
        <v>48997.86</v>
      </c>
      <c r="G926" s="25">
        <v>48997.86</v>
      </c>
      <c r="H926" s="25">
        <v>48997.86</v>
      </c>
      <c r="I926" s="25">
        <v>48997.86</v>
      </c>
      <c r="J926" s="25">
        <v>48997.86</v>
      </c>
      <c r="K926" s="25">
        <v>48997.86</v>
      </c>
      <c r="L926" s="25">
        <v>48997.86</v>
      </c>
      <c r="M926" s="25">
        <v>48997.86</v>
      </c>
      <c r="N926" s="25">
        <v>48997.86</v>
      </c>
      <c r="O926" s="25">
        <v>48997.86</v>
      </c>
      <c r="P926" s="25">
        <v>48997.86</v>
      </c>
      <c r="Q926" s="25">
        <v>48997.86</v>
      </c>
      <c r="R926" s="25">
        <v>48997.86</v>
      </c>
      <c r="S926" s="25">
        <v>48997.86</v>
      </c>
      <c r="T926" s="25"/>
      <c r="U926" s="25">
        <v>34083</v>
      </c>
      <c r="V926" s="25"/>
      <c r="W926" s="25">
        <v>93248.48</v>
      </c>
      <c r="X926" s="25"/>
      <c r="Y926" s="25">
        <v>30837</v>
      </c>
      <c r="Z926" s="25"/>
      <c r="AA926" s="25">
        <v>49812.75</v>
      </c>
      <c r="AB926" s="25"/>
      <c r="AC926" s="25">
        <v>34083</v>
      </c>
      <c r="AD926" s="25"/>
      <c r="AE926" s="25">
        <v>128101.35</v>
      </c>
      <c r="AF926" s="25"/>
      <c r="AG926" s="25">
        <v>34083</v>
      </c>
      <c r="AH926" s="25"/>
      <c r="AI926" s="25">
        <v>24906.37</v>
      </c>
      <c r="AJ926" s="25"/>
      <c r="AK926" s="25">
        <v>17041.5</v>
      </c>
      <c r="AL926" s="25"/>
      <c r="AM926" s="25">
        <v>49812.75</v>
      </c>
      <c r="AN926" s="25"/>
      <c r="AO926" s="25">
        <v>34083</v>
      </c>
      <c r="AP926" s="25"/>
      <c r="AQ926" s="25">
        <v>47602.64</v>
      </c>
      <c r="AR926" s="25"/>
      <c r="AS926" s="25">
        <v>27266.400000000001</v>
      </c>
      <c r="AT926" s="25"/>
      <c r="AU926" s="25">
        <v>69746.87</v>
      </c>
      <c r="AV926" s="25"/>
      <c r="AW926" s="25">
        <v>34083</v>
      </c>
      <c r="AX926" s="25"/>
      <c r="AY926" s="25">
        <v>25958</v>
      </c>
      <c r="AZ926" s="25"/>
      <c r="BA926" s="25">
        <v>20450</v>
      </c>
      <c r="BB926" s="25"/>
      <c r="BC926" s="25">
        <v>78385.2</v>
      </c>
      <c r="BD926" s="25"/>
      <c r="BE926" s="25">
        <v>62730</v>
      </c>
      <c r="BF926" s="25"/>
      <c r="BG926" s="26">
        <v>812563.71</v>
      </c>
      <c r="BH926" s="35"/>
      <c r="BI926" s="35"/>
      <c r="BJ926" s="42"/>
    </row>
    <row r="927" spans="1:62" ht="13.5" customHeight="1" thickBot="1" x14ac:dyDescent="0.25">
      <c r="A927" s="53"/>
      <c r="B927" s="45"/>
      <c r="C927" s="46" t="str">
        <f xml:space="preserve"> IF(ISBLANK($A$3),"", CONCATENATE(TEXT(C926/$B$3,"0,00"), " ", $A$3))</f>
        <v/>
      </c>
      <c r="D927" s="46"/>
      <c r="E927" s="46"/>
      <c r="F927" s="47"/>
      <c r="G927" s="46" t="str">
        <f xml:space="preserve"> IF(ISBLANK($A$3),"", CONCATENATE(TEXT(G926/$B$3,"0,00"), " ", $A$3))</f>
        <v/>
      </c>
      <c r="H927" s="46"/>
      <c r="I927" s="46"/>
      <c r="J927" s="47"/>
      <c r="K927" s="46" t="str">
        <f xml:space="preserve"> IF(ISBLANK($A$3),"", CONCATENATE(TEXT(K926/$B$3,"0,00"), " ", $A$3))</f>
        <v/>
      </c>
      <c r="L927" s="46"/>
      <c r="M927" s="46"/>
      <c r="N927" s="47"/>
      <c r="O927" s="46" t="str">
        <f xml:space="preserve"> IF(ISBLANK($A$3),"", CONCATENATE(TEXT(O926/$B$3,"0,00"), " ", $A$3))</f>
        <v/>
      </c>
      <c r="P927" s="46"/>
      <c r="Q927" s="46"/>
      <c r="R927" s="47"/>
      <c r="S927" s="46" t="str">
        <f xml:space="preserve"> IF(ISBLANK($A$3),"", CONCATENATE(TEXT(S926/$B$3,"0,00"), " ", $A$3))</f>
        <v/>
      </c>
      <c r="T927" s="46"/>
      <c r="U927" s="46"/>
      <c r="V927" s="47"/>
      <c r="W927" s="46" t="str">
        <f xml:space="preserve"> IF(ISBLANK($A$3),"", CONCATENATE(TEXT(W926/$B$3,"0,00"), " ", $A$3))</f>
        <v/>
      </c>
      <c r="X927" s="46"/>
      <c r="Y927" s="46"/>
      <c r="Z927" s="47"/>
      <c r="AA927" s="46" t="str">
        <f xml:space="preserve"> IF(ISBLANK($A$3),"", CONCATENATE(TEXT(AA926/$B$3,"0,00"), " ", $A$3))</f>
        <v/>
      </c>
      <c r="AB927" s="46"/>
      <c r="AC927" s="46"/>
      <c r="AD927" s="47"/>
      <c r="AE927" s="46" t="str">
        <f xml:space="preserve"> IF(ISBLANK($A$3),"", CONCATENATE(TEXT(AE926/$B$3,"0,00"), " ", $A$3))</f>
        <v/>
      </c>
      <c r="AF927" s="46"/>
      <c r="AG927" s="46"/>
      <c r="AH927" s="47"/>
      <c r="AI927" s="46" t="str">
        <f xml:space="preserve"> IF(ISBLANK($A$3),"", CONCATENATE(TEXT(AI926/$B$3,"0,00"), " ", $A$3))</f>
        <v/>
      </c>
      <c r="AJ927" s="46"/>
      <c r="AK927" s="46"/>
      <c r="AL927" s="47"/>
      <c r="AM927" s="46" t="str">
        <f xml:space="preserve"> IF(ISBLANK($A$3),"", CONCATENATE(TEXT(AM926/$B$3,"0,00"), " ", $A$3))</f>
        <v/>
      </c>
      <c r="AN927" s="46"/>
      <c r="AO927" s="46"/>
      <c r="AP927" s="47"/>
      <c r="AQ927" s="46" t="str">
        <f xml:space="preserve"> IF(ISBLANK($A$3),"", CONCATENATE(TEXT(AQ926/$B$3,"0,00"), " ", $A$3))</f>
        <v/>
      </c>
      <c r="AR927" s="46"/>
      <c r="AS927" s="46"/>
      <c r="AT927" s="47"/>
      <c r="AU927" s="46" t="str">
        <f xml:space="preserve"> IF(ISBLANK($A$3),"", CONCATENATE(TEXT(AU926/$B$3,"0,00"), " ", $A$3))</f>
        <v/>
      </c>
      <c r="AV927" s="46"/>
      <c r="AW927" s="46"/>
      <c r="AX927" s="47"/>
      <c r="AY927" s="46" t="str">
        <f xml:space="preserve"> IF(ISBLANK($A$3),"", CONCATENATE(TEXT(AY926/$B$3,"0,00"), " ", $A$3))</f>
        <v/>
      </c>
      <c r="AZ927" s="46"/>
      <c r="BA927" s="46"/>
      <c r="BB927" s="47"/>
      <c r="BC927" s="46" t="str">
        <f xml:space="preserve"> IF(ISBLANK($A$3),"", CONCATENATE(TEXT(BC926/$B$3,"0,00"), " ", $A$3))</f>
        <v/>
      </c>
      <c r="BD927" s="46"/>
      <c r="BE927" s="46"/>
      <c r="BF927" s="47"/>
      <c r="BG927" s="48" t="str">
        <f xml:space="preserve"> IF(ISBLANK($A$3),"", CONCATENATE(TEXT(BG926/$B$3,"0,00"), " ", $A$3))</f>
        <v/>
      </c>
      <c r="BH927" s="35"/>
      <c r="BI927" s="35"/>
      <c r="BJ927" s="49"/>
    </row>
    <row r="928" spans="1:62" ht="12.75" customHeight="1" x14ac:dyDescent="0.2">
      <c r="A928" s="50" t="str">
        <f>CHAR(160)</f>
        <v> </v>
      </c>
      <c r="B928" s="50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35"/>
      <c r="BI928" s="35"/>
      <c r="BJ928" s="35"/>
    </row>
    <row r="929" spans="1:62" ht="12.75" customHeight="1" x14ac:dyDescent="0.2">
      <c r="A929" s="1"/>
      <c r="B929" s="4"/>
      <c r="C929" s="4"/>
      <c r="D929" s="4"/>
      <c r="G929" s="5"/>
      <c r="H929" s="5"/>
      <c r="I929" s="5"/>
      <c r="J929" s="1"/>
      <c r="M929" s="1"/>
    </row>
    <row r="930" spans="1:62" ht="15" customHeight="1" x14ac:dyDescent="0.25">
      <c r="A930" s="4"/>
      <c r="B930" s="7" t="s">
        <v>258</v>
      </c>
      <c r="C930" s="1"/>
      <c r="D930" s="1"/>
      <c r="G930" s="1"/>
      <c r="H930" s="1"/>
      <c r="I930" s="1"/>
      <c r="J930" s="1"/>
      <c r="M930" s="1"/>
      <c r="P930" s="8"/>
    </row>
    <row r="931" spans="1:62" ht="8.25" customHeight="1" x14ac:dyDescent="0.25">
      <c r="A931" s="4"/>
      <c r="B931" s="7"/>
      <c r="C931" s="1"/>
      <c r="D931" s="1"/>
      <c r="G931" s="1"/>
      <c r="H931" s="1"/>
      <c r="I931" s="1"/>
      <c r="J931" s="1"/>
      <c r="M931" s="1"/>
      <c r="P931" s="8"/>
    </row>
    <row r="932" spans="1:62" ht="12.75" customHeight="1" x14ac:dyDescent="0.2">
      <c r="A932" s="9" t="s">
        <v>259</v>
      </c>
      <c r="Q932" s="9"/>
      <c r="R932" s="9"/>
      <c r="S932" s="9"/>
    </row>
    <row r="933" spans="1:62" ht="12.75" customHeight="1" x14ac:dyDescent="0.2">
      <c r="A933" s="1" t="s">
        <v>13</v>
      </c>
      <c r="B933" s="10"/>
      <c r="C933" s="1"/>
      <c r="D933" s="1"/>
      <c r="G933" s="5"/>
      <c r="H933" s="5"/>
      <c r="I933" s="5"/>
      <c r="J933" s="1" t="s">
        <v>1</v>
      </c>
      <c r="M933" s="1"/>
      <c r="P933" s="11" t="s">
        <v>107</v>
      </c>
    </row>
    <row r="934" spans="1:62" ht="12.75" customHeight="1" x14ac:dyDescent="0.2">
      <c r="A934" s="10" t="s">
        <v>71</v>
      </c>
      <c r="B934" s="1"/>
      <c r="C934" s="1"/>
      <c r="D934" s="1"/>
      <c r="G934" s="5"/>
      <c r="H934" s="5"/>
      <c r="I934" s="5"/>
      <c r="J934" s="1" t="s">
        <v>2</v>
      </c>
      <c r="M934" s="1"/>
      <c r="P934" s="12"/>
    </row>
    <row r="935" spans="1:62" ht="12.75" customHeight="1" x14ac:dyDescent="0.2">
      <c r="A935" s="1" t="s">
        <v>3</v>
      </c>
      <c r="B935" s="10" t="s">
        <v>33</v>
      </c>
      <c r="C935" s="1"/>
      <c r="D935" s="1"/>
      <c r="G935" s="5"/>
      <c r="H935" s="5"/>
      <c r="I935" s="5"/>
      <c r="J935" s="1" t="s">
        <v>4</v>
      </c>
      <c r="M935" s="1"/>
      <c r="P935" s="12">
        <v>45177</v>
      </c>
    </row>
    <row r="936" spans="1:62" ht="12.75" customHeight="1" x14ac:dyDescent="0.2">
      <c r="A936" s="1" t="s">
        <v>5</v>
      </c>
      <c r="B936" s="13">
        <v>0</v>
      </c>
      <c r="C936" s="1"/>
      <c r="D936" s="1"/>
      <c r="G936" s="5"/>
      <c r="H936" s="5"/>
      <c r="I936" s="5"/>
      <c r="J936" s="1" t="s">
        <v>6</v>
      </c>
      <c r="M936" s="1"/>
      <c r="P936" s="12"/>
    </row>
    <row r="937" spans="1:62" ht="12.75" customHeight="1" x14ac:dyDescent="0.2">
      <c r="A937" s="4"/>
      <c r="B937" s="4"/>
      <c r="C937" s="1"/>
      <c r="D937" s="1"/>
      <c r="G937" s="5"/>
      <c r="H937" s="5"/>
      <c r="I937" s="5"/>
      <c r="J937" s="1"/>
      <c r="M937" s="1"/>
    </row>
    <row r="938" spans="1:62" ht="13.5" customHeight="1" thickBot="1" x14ac:dyDescent="0.25">
      <c r="A938" s="1"/>
      <c r="B938" s="1"/>
      <c r="C938" s="2"/>
      <c r="D938" s="2"/>
      <c r="G938" s="2"/>
      <c r="H938" s="2"/>
      <c r="K938" s="2"/>
      <c r="L938" s="2"/>
      <c r="O938" s="2"/>
      <c r="P938" s="2"/>
      <c r="S938" s="2"/>
      <c r="T938" s="2"/>
      <c r="W938" s="2"/>
      <c r="X938" s="2"/>
      <c r="AA938" s="2"/>
      <c r="AB938" s="2"/>
      <c r="AE938" s="2"/>
      <c r="AF938" s="2"/>
      <c r="AI938" s="2"/>
      <c r="AJ938" s="2"/>
      <c r="AM938" s="2"/>
      <c r="AN938" s="2"/>
      <c r="AQ938" s="2"/>
      <c r="AR938" s="2"/>
      <c r="AU938" s="2"/>
      <c r="AV938" s="2"/>
      <c r="AY938" s="2"/>
      <c r="AZ938" s="2"/>
      <c r="BC938" s="2"/>
      <c r="BD938" s="2"/>
      <c r="BG938" s="1"/>
      <c r="BH938" s="1"/>
      <c r="BI938" s="1"/>
      <c r="BJ938" s="1"/>
    </row>
    <row r="939" spans="1:62" ht="27" customHeight="1" thickBot="1" x14ac:dyDescent="0.25">
      <c r="A939" s="14" t="s">
        <v>7</v>
      </c>
      <c r="B939" s="15" t="s">
        <v>8</v>
      </c>
      <c r="C939" s="15" t="s">
        <v>17</v>
      </c>
      <c r="D939" s="15" t="s">
        <v>11</v>
      </c>
      <c r="E939" s="15"/>
      <c r="F939" s="15"/>
      <c r="G939" s="15" t="s">
        <v>18</v>
      </c>
      <c r="H939" s="15" t="s">
        <v>11</v>
      </c>
      <c r="I939" s="15"/>
      <c r="J939" s="15"/>
      <c r="K939" s="15" t="s">
        <v>19</v>
      </c>
      <c r="L939" s="15" t="s">
        <v>11</v>
      </c>
      <c r="M939" s="15"/>
      <c r="N939" s="15"/>
      <c r="O939" s="15" t="s">
        <v>20</v>
      </c>
      <c r="P939" s="15" t="s">
        <v>11</v>
      </c>
      <c r="Q939" s="15"/>
      <c r="R939" s="15"/>
      <c r="S939" s="15" t="s">
        <v>21</v>
      </c>
      <c r="T939" s="15" t="s">
        <v>11</v>
      </c>
      <c r="U939" s="15"/>
      <c r="V939" s="15"/>
      <c r="W939" s="15" t="s">
        <v>22</v>
      </c>
      <c r="X939" s="15" t="s">
        <v>11</v>
      </c>
      <c r="Y939" s="15"/>
      <c r="Z939" s="15"/>
      <c r="AA939" s="15" t="s">
        <v>23</v>
      </c>
      <c r="AB939" s="15" t="s">
        <v>11</v>
      </c>
      <c r="AC939" s="15"/>
      <c r="AD939" s="15"/>
      <c r="AE939" s="15" t="s">
        <v>24</v>
      </c>
      <c r="AF939" s="15" t="s">
        <v>11</v>
      </c>
      <c r="AG939" s="15"/>
      <c r="AH939" s="15"/>
      <c r="AI939" s="15" t="s">
        <v>25</v>
      </c>
      <c r="AJ939" s="15" t="s">
        <v>11</v>
      </c>
      <c r="AK939" s="15"/>
      <c r="AL939" s="15"/>
      <c r="AM939" s="15" t="s">
        <v>26</v>
      </c>
      <c r="AN939" s="15" t="s">
        <v>11</v>
      </c>
      <c r="AO939" s="15"/>
      <c r="AP939" s="15"/>
      <c r="AQ939" s="15" t="s">
        <v>27</v>
      </c>
      <c r="AR939" s="15" t="s">
        <v>11</v>
      </c>
      <c r="AS939" s="15"/>
      <c r="AT939" s="15"/>
      <c r="AU939" s="15" t="s">
        <v>28</v>
      </c>
      <c r="AV939" s="15" t="s">
        <v>11</v>
      </c>
      <c r="AW939" s="15"/>
      <c r="AX939" s="15"/>
      <c r="AY939" s="15" t="s">
        <v>17</v>
      </c>
      <c r="AZ939" s="15" t="s">
        <v>11</v>
      </c>
      <c r="BA939" s="15"/>
      <c r="BB939" s="15"/>
      <c r="BC939" s="15" t="s">
        <v>18</v>
      </c>
      <c r="BD939" s="15" t="s">
        <v>11</v>
      </c>
      <c r="BE939" s="15"/>
      <c r="BF939" s="15"/>
      <c r="BG939" s="16" t="s">
        <v>9</v>
      </c>
      <c r="BH939" s="17"/>
      <c r="BI939" s="17"/>
      <c r="BJ939" s="18" t="s">
        <v>10</v>
      </c>
    </row>
    <row r="940" spans="1:62" ht="15.75" customHeight="1" thickBot="1" x14ac:dyDescent="0.25">
      <c r="A940" s="19" t="s">
        <v>29</v>
      </c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20"/>
      <c r="BB940" s="20"/>
      <c r="BC940" s="20"/>
      <c r="BD940" s="20"/>
      <c r="BE940" s="20"/>
      <c r="BF940" s="20"/>
      <c r="BG940" s="20"/>
      <c r="BH940" s="21"/>
      <c r="BI940" s="21"/>
      <c r="BJ940" s="22"/>
    </row>
    <row r="941" spans="1:62" x14ac:dyDescent="0.2">
      <c r="A941" s="23"/>
      <c r="B941" s="24"/>
      <c r="C941" s="25">
        <v>85667.27</v>
      </c>
      <c r="D941" s="25"/>
      <c r="E941" s="25">
        <v>40028.04</v>
      </c>
      <c r="F941" s="25"/>
      <c r="G941" s="25">
        <v>89831.360000000001</v>
      </c>
      <c r="H941" s="25"/>
      <c r="I941" s="25">
        <v>48455</v>
      </c>
      <c r="J941" s="25"/>
      <c r="K941" s="25">
        <v>91095.4</v>
      </c>
      <c r="L941" s="25"/>
      <c r="M941" s="25">
        <v>48455</v>
      </c>
      <c r="N941" s="25"/>
      <c r="O941" s="25">
        <v>94049.36</v>
      </c>
      <c r="P941" s="25"/>
      <c r="Q941" s="25">
        <v>48455</v>
      </c>
      <c r="R941" s="25"/>
      <c r="S941" s="25">
        <v>88565.1</v>
      </c>
      <c r="T941" s="25"/>
      <c r="U941" s="25">
        <v>39645</v>
      </c>
      <c r="V941" s="25"/>
      <c r="W941" s="25">
        <v>89922.83</v>
      </c>
      <c r="X941" s="25"/>
      <c r="Y941" s="25">
        <v>46147.62</v>
      </c>
      <c r="Z941" s="25"/>
      <c r="AA941" s="25">
        <v>90882.52</v>
      </c>
      <c r="AB941" s="25"/>
      <c r="AC941" s="25">
        <v>48455</v>
      </c>
      <c r="AD941" s="25"/>
      <c r="AE941" s="25">
        <v>91369.73</v>
      </c>
      <c r="AF941" s="25"/>
      <c r="AG941" s="25">
        <v>46147.62</v>
      </c>
      <c r="AH941" s="25"/>
      <c r="AI941" s="25">
        <v>92265.5</v>
      </c>
      <c r="AJ941" s="25"/>
      <c r="AK941" s="25">
        <v>46252.5</v>
      </c>
      <c r="AL941" s="25"/>
      <c r="AM941" s="25">
        <v>92351.91</v>
      </c>
      <c r="AN941" s="25"/>
      <c r="AO941" s="25">
        <v>48455</v>
      </c>
      <c r="AP941" s="25"/>
      <c r="AQ941" s="25">
        <v>113679.62</v>
      </c>
      <c r="AR941" s="25"/>
      <c r="AS941" s="25">
        <v>43609.5</v>
      </c>
      <c r="AT941" s="25"/>
      <c r="AU941" s="25">
        <v>113042.92</v>
      </c>
      <c r="AV941" s="25"/>
      <c r="AW941" s="25">
        <v>37921.300000000003</v>
      </c>
      <c r="AX941" s="25"/>
      <c r="AY941" s="25">
        <v>51362.3</v>
      </c>
      <c r="AZ941" s="25"/>
      <c r="BA941" s="25">
        <v>48455</v>
      </c>
      <c r="BB941" s="25"/>
      <c r="BC941" s="25">
        <v>214073.08</v>
      </c>
      <c r="BD941" s="25"/>
      <c r="BE941" s="25">
        <v>150373</v>
      </c>
      <c r="BF941" s="25"/>
      <c r="BG941" s="26">
        <v>1398158.9</v>
      </c>
      <c r="BH941" s="27"/>
      <c r="BI941" s="28"/>
      <c r="BJ941" s="29"/>
    </row>
    <row r="942" spans="1:62" hidden="1" x14ac:dyDescent="0.2">
      <c r="A942" s="30"/>
      <c r="B942" s="31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  <c r="AG942" s="32"/>
      <c r="AH942" s="32"/>
      <c r="AI942" s="32"/>
      <c r="AJ942" s="32"/>
      <c r="AK942" s="32"/>
      <c r="AL942" s="32"/>
      <c r="AM942" s="32"/>
      <c r="AN942" s="32"/>
      <c r="AO942" s="32"/>
      <c r="AP942" s="32"/>
      <c r="AQ942" s="32"/>
      <c r="AR942" s="32"/>
      <c r="AS942" s="32"/>
      <c r="AT942" s="32"/>
      <c r="AU942" s="32"/>
      <c r="AV942" s="32"/>
      <c r="AW942" s="32"/>
      <c r="AX942" s="32"/>
      <c r="AY942" s="32"/>
      <c r="AZ942" s="32"/>
      <c r="BA942" s="32"/>
      <c r="BB942" s="32"/>
      <c r="BC942" s="32"/>
      <c r="BD942" s="32"/>
      <c r="BE942" s="32"/>
      <c r="BF942" s="32"/>
      <c r="BG942" s="33"/>
      <c r="BH942" s="34"/>
      <c r="BI942" s="35"/>
      <c r="BJ942" s="36"/>
    </row>
    <row r="943" spans="1:62" ht="13.5" hidden="1" thickBot="1" x14ac:dyDescent="0.25">
      <c r="A943" s="30"/>
      <c r="B943" s="31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  <c r="AB943" s="32"/>
      <c r="AC943" s="32"/>
      <c r="AD943" s="32"/>
      <c r="AE943" s="32"/>
      <c r="AF943" s="32"/>
      <c r="AG943" s="32"/>
      <c r="AH943" s="32"/>
      <c r="AI943" s="32"/>
      <c r="AJ943" s="32"/>
      <c r="AK943" s="32"/>
      <c r="AL943" s="32"/>
      <c r="AM943" s="32"/>
      <c r="AN943" s="32"/>
      <c r="AO943" s="32"/>
      <c r="AP943" s="32"/>
      <c r="AQ943" s="32"/>
      <c r="AR943" s="32"/>
      <c r="AS943" s="32"/>
      <c r="AT943" s="32"/>
      <c r="AU943" s="32"/>
      <c r="AV943" s="32"/>
      <c r="AW943" s="32"/>
      <c r="AX943" s="32"/>
      <c r="AY943" s="32"/>
      <c r="AZ943" s="32"/>
      <c r="BA943" s="32"/>
      <c r="BB943" s="32"/>
      <c r="BC943" s="32"/>
      <c r="BD943" s="32"/>
      <c r="BE943" s="32"/>
      <c r="BF943" s="32"/>
      <c r="BG943" s="33"/>
      <c r="BH943" s="34"/>
      <c r="BI943" s="35"/>
      <c r="BJ943" s="36"/>
    </row>
    <row r="944" spans="1:62" ht="13.5" customHeight="1" thickBot="1" x14ac:dyDescent="0.25">
      <c r="A944" s="44"/>
      <c r="B944" s="45"/>
      <c r="C944" s="46" t="str">
        <f xml:space="preserve"> IF(ISBLANK($A$3),"", CONCATENATE(TEXT(#REF!/$B$3,"0,00"), " ", $A$3))</f>
        <v/>
      </c>
      <c r="D944" s="46"/>
      <c r="E944" s="46"/>
      <c r="F944" s="47"/>
      <c r="G944" s="46" t="str">
        <f xml:space="preserve"> IF(ISBLANK($A$3),"", CONCATENATE(TEXT(#REF!/$B$3,"0,00"), " ", $A$3))</f>
        <v/>
      </c>
      <c r="H944" s="46"/>
      <c r="I944" s="46"/>
      <c r="J944" s="47"/>
      <c r="K944" s="46" t="str">
        <f xml:space="preserve"> IF(ISBLANK($A$3),"", CONCATENATE(TEXT(#REF!/$B$3,"0,00"), " ", $A$3))</f>
        <v/>
      </c>
      <c r="L944" s="46"/>
      <c r="M944" s="46"/>
      <c r="N944" s="47"/>
      <c r="O944" s="46" t="str">
        <f xml:space="preserve"> IF(ISBLANK($A$3),"", CONCATENATE(TEXT(#REF!/$B$3,"0,00"), " ", $A$3))</f>
        <v/>
      </c>
      <c r="P944" s="46"/>
      <c r="Q944" s="46"/>
      <c r="R944" s="47"/>
      <c r="S944" s="46" t="str">
        <f xml:space="preserve"> IF(ISBLANK($A$3),"", CONCATENATE(TEXT(#REF!/$B$3,"0,00"), " ", $A$3))</f>
        <v/>
      </c>
      <c r="T944" s="46"/>
      <c r="U944" s="46"/>
      <c r="V944" s="47"/>
      <c r="W944" s="46" t="str">
        <f xml:space="preserve"> IF(ISBLANK($A$3),"", CONCATENATE(TEXT(#REF!/$B$3,"0,00"), " ", $A$3))</f>
        <v/>
      </c>
      <c r="X944" s="46"/>
      <c r="Y944" s="46"/>
      <c r="Z944" s="47"/>
      <c r="AA944" s="46" t="str">
        <f xml:space="preserve"> IF(ISBLANK($A$3),"", CONCATENATE(TEXT(#REF!/$B$3,"0,00"), " ", $A$3))</f>
        <v/>
      </c>
      <c r="AB944" s="46"/>
      <c r="AC944" s="46"/>
      <c r="AD944" s="47"/>
      <c r="AE944" s="46" t="str">
        <f xml:space="preserve"> IF(ISBLANK($A$3),"", CONCATENATE(TEXT(#REF!/$B$3,"0,00"), " ", $A$3))</f>
        <v/>
      </c>
      <c r="AF944" s="46"/>
      <c r="AG944" s="46"/>
      <c r="AH944" s="47"/>
      <c r="AI944" s="46" t="str">
        <f xml:space="preserve"> IF(ISBLANK($A$3),"", CONCATENATE(TEXT(#REF!/$B$3,"0,00"), " ", $A$3))</f>
        <v/>
      </c>
      <c r="AJ944" s="46"/>
      <c r="AK944" s="46"/>
      <c r="AL944" s="47"/>
      <c r="AM944" s="46" t="str">
        <f xml:space="preserve"> IF(ISBLANK($A$3),"", CONCATENATE(TEXT(#REF!/$B$3,"0,00"), " ", $A$3))</f>
        <v/>
      </c>
      <c r="AN944" s="46"/>
      <c r="AO944" s="46"/>
      <c r="AP944" s="47"/>
      <c r="AQ944" s="46" t="str">
        <f xml:space="preserve"> IF(ISBLANK($A$3),"", CONCATENATE(TEXT(#REF!/$B$3,"0,00"), " ", $A$3))</f>
        <v/>
      </c>
      <c r="AR944" s="46"/>
      <c r="AS944" s="46"/>
      <c r="AT944" s="47"/>
      <c r="AU944" s="46" t="str">
        <f xml:space="preserve"> IF(ISBLANK($A$3),"", CONCATENATE(TEXT(#REF!/$B$3,"0,00"), " ", $A$3))</f>
        <v/>
      </c>
      <c r="AV944" s="46"/>
      <c r="AW944" s="46"/>
      <c r="AX944" s="47"/>
      <c r="AY944" s="46" t="str">
        <f xml:space="preserve"> IF(ISBLANK($A$3),"", CONCATENATE(TEXT(#REF!/$B$3,"0,00"), " ", $A$3))</f>
        <v/>
      </c>
      <c r="AZ944" s="46"/>
      <c r="BA944" s="46"/>
      <c r="BB944" s="47"/>
      <c r="BC944" s="46" t="str">
        <f xml:space="preserve"> IF(ISBLANK($A$3),"", CONCATENATE(TEXT(#REF!/$B$3,"0,00"), " ", $A$3))</f>
        <v/>
      </c>
      <c r="BD944" s="46"/>
      <c r="BE944" s="46"/>
      <c r="BF944" s="47"/>
      <c r="BG944" s="48" t="str">
        <f xml:space="preserve"> IF(ISBLANK($A$3),"", CONCATENATE(TEXT(#REF!/$B$3,"0,00"), " ", $A$3))</f>
        <v/>
      </c>
      <c r="BH944" s="35"/>
      <c r="BI944" s="35"/>
      <c r="BJ944" s="49"/>
    </row>
    <row r="945" spans="1:62" ht="13.5" customHeight="1" thickBot="1" x14ac:dyDescent="0.25">
      <c r="A945" s="1"/>
      <c r="B945" s="1"/>
      <c r="C945" s="2"/>
      <c r="D945" s="2"/>
      <c r="G945" s="2"/>
      <c r="H945" s="2"/>
      <c r="K945" s="2"/>
      <c r="L945" s="2"/>
      <c r="O945" s="2"/>
      <c r="P945" s="2"/>
      <c r="S945" s="2"/>
      <c r="T945" s="2"/>
      <c r="W945" s="2"/>
      <c r="X945" s="2"/>
      <c r="AA945" s="2"/>
      <c r="AB945" s="2"/>
      <c r="AE945" s="2"/>
      <c r="AF945" s="2"/>
      <c r="AI945" s="2"/>
      <c r="AJ945" s="2"/>
      <c r="AM945" s="2"/>
      <c r="AN945" s="2"/>
      <c r="AQ945" s="2"/>
      <c r="AR945" s="2"/>
      <c r="AU945" s="2"/>
      <c r="AV945" s="2"/>
      <c r="AY945" s="2"/>
      <c r="AZ945" s="2"/>
      <c r="BC945" s="2"/>
      <c r="BD945" s="2"/>
      <c r="BG945" s="1"/>
      <c r="BH945" s="1"/>
      <c r="BI945" s="1"/>
      <c r="BJ945" s="1"/>
    </row>
    <row r="946" spans="1:62" ht="27" customHeight="1" thickBot="1" x14ac:dyDescent="0.25">
      <c r="A946" s="14" t="s">
        <v>7</v>
      </c>
      <c r="B946" s="15" t="s">
        <v>8</v>
      </c>
      <c r="C946" s="15" t="s">
        <v>17</v>
      </c>
      <c r="D946" s="15" t="s">
        <v>11</v>
      </c>
      <c r="E946" s="15"/>
      <c r="F946" s="15"/>
      <c r="G946" s="15" t="s">
        <v>18</v>
      </c>
      <c r="H946" s="15" t="s">
        <v>11</v>
      </c>
      <c r="I946" s="15"/>
      <c r="J946" s="15"/>
      <c r="K946" s="15" t="s">
        <v>19</v>
      </c>
      <c r="L946" s="15" t="s">
        <v>11</v>
      </c>
      <c r="M946" s="15"/>
      <c r="N946" s="15"/>
      <c r="O946" s="15" t="s">
        <v>20</v>
      </c>
      <c r="P946" s="15" t="s">
        <v>11</v>
      </c>
      <c r="Q946" s="15"/>
      <c r="R946" s="15"/>
      <c r="S946" s="15" t="s">
        <v>21</v>
      </c>
      <c r="T946" s="15" t="s">
        <v>11</v>
      </c>
      <c r="U946" s="15"/>
      <c r="V946" s="15"/>
      <c r="W946" s="15" t="s">
        <v>22</v>
      </c>
      <c r="X946" s="15" t="s">
        <v>11</v>
      </c>
      <c r="Y946" s="15"/>
      <c r="Z946" s="15"/>
      <c r="AA946" s="15" t="s">
        <v>23</v>
      </c>
      <c r="AB946" s="15" t="s">
        <v>11</v>
      </c>
      <c r="AC946" s="15"/>
      <c r="AD946" s="15"/>
      <c r="AE946" s="15" t="s">
        <v>24</v>
      </c>
      <c r="AF946" s="15" t="s">
        <v>11</v>
      </c>
      <c r="AG946" s="15"/>
      <c r="AH946" s="15"/>
      <c r="AI946" s="15" t="s">
        <v>25</v>
      </c>
      <c r="AJ946" s="15" t="s">
        <v>11</v>
      </c>
      <c r="AK946" s="15"/>
      <c r="AL946" s="15"/>
      <c r="AM946" s="15" t="s">
        <v>26</v>
      </c>
      <c r="AN946" s="15" t="s">
        <v>11</v>
      </c>
      <c r="AO946" s="15"/>
      <c r="AP946" s="15"/>
      <c r="AQ946" s="15" t="s">
        <v>27</v>
      </c>
      <c r="AR946" s="15" t="s">
        <v>11</v>
      </c>
      <c r="AS946" s="15"/>
      <c r="AT946" s="15"/>
      <c r="AU946" s="15" t="s">
        <v>28</v>
      </c>
      <c r="AV946" s="15" t="s">
        <v>11</v>
      </c>
      <c r="AW946" s="15"/>
      <c r="AX946" s="15"/>
      <c r="AY946" s="15" t="s">
        <v>17</v>
      </c>
      <c r="AZ946" s="15" t="s">
        <v>11</v>
      </c>
      <c r="BA946" s="15"/>
      <c r="BB946" s="15"/>
      <c r="BC946" s="15" t="s">
        <v>18</v>
      </c>
      <c r="BD946" s="15" t="s">
        <v>11</v>
      </c>
      <c r="BE946" s="15"/>
      <c r="BF946" s="15"/>
      <c r="BG946" s="16" t="s">
        <v>9</v>
      </c>
      <c r="BH946" s="17"/>
      <c r="BI946" s="17"/>
      <c r="BJ946" s="18" t="s">
        <v>10</v>
      </c>
    </row>
    <row r="947" spans="1:62" ht="15.75" customHeight="1" thickBot="1" x14ac:dyDescent="0.25">
      <c r="A947" s="19" t="s">
        <v>30</v>
      </c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  <c r="AY947" s="20"/>
      <c r="AZ947" s="20"/>
      <c r="BA947" s="20"/>
      <c r="BB947" s="20"/>
      <c r="BC947" s="20"/>
      <c r="BD947" s="20"/>
      <c r="BE947" s="20"/>
      <c r="BF947" s="20"/>
      <c r="BG947" s="20"/>
      <c r="BH947" s="21"/>
      <c r="BI947" s="21"/>
      <c r="BJ947" s="22"/>
    </row>
    <row r="948" spans="1:62" ht="12.75" customHeight="1" x14ac:dyDescent="0.2">
      <c r="A948" s="37" t="s">
        <v>336</v>
      </c>
      <c r="B948" s="38"/>
      <c r="C948" s="25">
        <v>85667.27</v>
      </c>
      <c r="D948" s="25"/>
      <c r="E948" s="25">
        <v>40028.04</v>
      </c>
      <c r="F948" s="25"/>
      <c r="G948" s="25">
        <v>89831.360000000001</v>
      </c>
      <c r="H948" s="25"/>
      <c r="I948" s="25">
        <v>48455</v>
      </c>
      <c r="J948" s="25"/>
      <c r="K948" s="25">
        <v>91095.4</v>
      </c>
      <c r="L948" s="25"/>
      <c r="M948" s="25">
        <v>48455</v>
      </c>
      <c r="N948" s="25"/>
      <c r="O948" s="25">
        <v>94049.36</v>
      </c>
      <c r="P948" s="25"/>
      <c r="Q948" s="25">
        <v>48455</v>
      </c>
      <c r="R948" s="25"/>
      <c r="S948" s="25">
        <v>88565.1</v>
      </c>
      <c r="T948" s="25"/>
      <c r="U948" s="25">
        <v>39645</v>
      </c>
      <c r="V948" s="25"/>
      <c r="W948" s="25">
        <v>89922.83</v>
      </c>
      <c r="X948" s="25"/>
      <c r="Y948" s="25">
        <v>46147.62</v>
      </c>
      <c r="Z948" s="25"/>
      <c r="AA948" s="25">
        <v>90882.52</v>
      </c>
      <c r="AB948" s="25"/>
      <c r="AC948" s="25">
        <v>48455</v>
      </c>
      <c r="AD948" s="25"/>
      <c r="AE948" s="25">
        <v>91369.73</v>
      </c>
      <c r="AF948" s="25"/>
      <c r="AG948" s="25">
        <v>46147.62</v>
      </c>
      <c r="AH948" s="25"/>
      <c r="AI948" s="25">
        <v>92265.5</v>
      </c>
      <c r="AJ948" s="25"/>
      <c r="AK948" s="25">
        <v>46252.5</v>
      </c>
      <c r="AL948" s="25"/>
      <c r="AM948" s="25">
        <v>92351.91</v>
      </c>
      <c r="AN948" s="25"/>
      <c r="AO948" s="25">
        <v>48455</v>
      </c>
      <c r="AP948" s="25"/>
      <c r="AQ948" s="25">
        <v>113679.62</v>
      </c>
      <c r="AR948" s="25"/>
      <c r="AS948" s="25">
        <v>43609.5</v>
      </c>
      <c r="AT948" s="25"/>
      <c r="AU948" s="25">
        <v>113042.92</v>
      </c>
      <c r="AV948" s="25"/>
      <c r="AW948" s="25">
        <v>37921.300000000003</v>
      </c>
      <c r="AX948" s="25"/>
      <c r="AY948" s="25">
        <v>51362.3</v>
      </c>
      <c r="AZ948" s="25"/>
      <c r="BA948" s="25">
        <v>48455</v>
      </c>
      <c r="BB948" s="25"/>
      <c r="BC948" s="25">
        <v>214073.08</v>
      </c>
      <c r="BD948" s="25"/>
      <c r="BE948" s="25">
        <v>150373</v>
      </c>
      <c r="BF948" s="25"/>
      <c r="BG948" s="26">
        <v>1398158.9</v>
      </c>
      <c r="BH948" s="35"/>
      <c r="BI948" s="35"/>
      <c r="BJ948" s="42"/>
    </row>
    <row r="949" spans="1:62" ht="13.5" customHeight="1" thickBot="1" x14ac:dyDescent="0.25">
      <c r="A949" s="53"/>
      <c r="B949" s="45"/>
      <c r="C949" s="46" t="str">
        <f xml:space="preserve"> IF(ISBLANK($A$3),"", CONCATENATE(TEXT(C948/$B$3,"0,00"), " ", $A$3))</f>
        <v/>
      </c>
      <c r="D949" s="46"/>
      <c r="E949" s="46"/>
      <c r="F949" s="47"/>
      <c r="G949" s="46" t="str">
        <f xml:space="preserve"> IF(ISBLANK($A$3),"", CONCATENATE(TEXT(G948/$B$3,"0,00"), " ", $A$3))</f>
        <v/>
      </c>
      <c r="H949" s="46"/>
      <c r="I949" s="46"/>
      <c r="J949" s="47"/>
      <c r="K949" s="46" t="str">
        <f xml:space="preserve"> IF(ISBLANK($A$3),"", CONCATENATE(TEXT(K948/$B$3,"0,00"), " ", $A$3))</f>
        <v/>
      </c>
      <c r="L949" s="46"/>
      <c r="M949" s="46"/>
      <c r="N949" s="47"/>
      <c r="O949" s="46" t="str">
        <f xml:space="preserve"> IF(ISBLANK($A$3),"", CONCATENATE(TEXT(O948/$B$3,"0,00"), " ", $A$3))</f>
        <v/>
      </c>
      <c r="P949" s="46"/>
      <c r="Q949" s="46"/>
      <c r="R949" s="47"/>
      <c r="S949" s="46" t="str">
        <f xml:space="preserve"> IF(ISBLANK($A$3),"", CONCATENATE(TEXT(S948/$B$3,"0,00"), " ", $A$3))</f>
        <v/>
      </c>
      <c r="T949" s="46"/>
      <c r="U949" s="46"/>
      <c r="V949" s="47"/>
      <c r="W949" s="46" t="str">
        <f xml:space="preserve"> IF(ISBLANK($A$3),"", CONCATENATE(TEXT(W948/$B$3,"0,00"), " ", $A$3))</f>
        <v/>
      </c>
      <c r="X949" s="46"/>
      <c r="Y949" s="46"/>
      <c r="Z949" s="47"/>
      <c r="AA949" s="46" t="str">
        <f xml:space="preserve"> IF(ISBLANK($A$3),"", CONCATENATE(TEXT(AA948/$B$3,"0,00"), " ", $A$3))</f>
        <v/>
      </c>
      <c r="AB949" s="46"/>
      <c r="AC949" s="46"/>
      <c r="AD949" s="47"/>
      <c r="AE949" s="46" t="str">
        <f xml:space="preserve"> IF(ISBLANK($A$3),"", CONCATENATE(TEXT(AE948/$B$3,"0,00"), " ", $A$3))</f>
        <v/>
      </c>
      <c r="AF949" s="46"/>
      <c r="AG949" s="46"/>
      <c r="AH949" s="47"/>
      <c r="AI949" s="46" t="str">
        <f xml:space="preserve"> IF(ISBLANK($A$3),"", CONCATENATE(TEXT(AI948/$B$3,"0,00"), " ", $A$3))</f>
        <v/>
      </c>
      <c r="AJ949" s="46"/>
      <c r="AK949" s="46"/>
      <c r="AL949" s="47"/>
      <c r="AM949" s="46" t="str">
        <f xml:space="preserve"> IF(ISBLANK($A$3),"", CONCATENATE(TEXT(AM948/$B$3,"0,00"), " ", $A$3))</f>
        <v/>
      </c>
      <c r="AN949" s="46"/>
      <c r="AO949" s="46"/>
      <c r="AP949" s="47"/>
      <c r="AQ949" s="46" t="str">
        <f xml:space="preserve"> IF(ISBLANK($A$3),"", CONCATENATE(TEXT(AQ948/$B$3,"0,00"), " ", $A$3))</f>
        <v/>
      </c>
      <c r="AR949" s="46"/>
      <c r="AS949" s="46"/>
      <c r="AT949" s="47"/>
      <c r="AU949" s="46" t="str">
        <f xml:space="preserve"> IF(ISBLANK($A$3),"", CONCATENATE(TEXT(AU948/$B$3,"0,00"), " ", $A$3))</f>
        <v/>
      </c>
      <c r="AV949" s="46"/>
      <c r="AW949" s="46"/>
      <c r="AX949" s="47"/>
      <c r="AY949" s="46" t="str">
        <f xml:space="preserve"> IF(ISBLANK($A$3),"", CONCATENATE(TEXT(AY948/$B$3,"0,00"), " ", $A$3))</f>
        <v/>
      </c>
      <c r="AZ949" s="46"/>
      <c r="BA949" s="46"/>
      <c r="BB949" s="47"/>
      <c r="BC949" s="46" t="str">
        <f xml:space="preserve"> IF(ISBLANK($A$3),"", CONCATENATE(TEXT(BC948/$B$3,"0,00"), " ", $A$3))</f>
        <v/>
      </c>
      <c r="BD949" s="46"/>
      <c r="BE949" s="46"/>
      <c r="BF949" s="47"/>
      <c r="BG949" s="48" t="str">
        <f xml:space="preserve"> IF(ISBLANK($A$3),"", CONCATENATE(TEXT(BG948/$B$3,"0,00"), " ", $A$3))</f>
        <v/>
      </c>
      <c r="BH949" s="35"/>
      <c r="BI949" s="35"/>
      <c r="BJ949" s="49"/>
    </row>
    <row r="950" spans="1:62" ht="12.75" customHeight="1" x14ac:dyDescent="0.2">
      <c r="A950" s="50" t="str">
        <f>CHAR(160)</f>
        <v> </v>
      </c>
      <c r="B950" s="50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35"/>
      <c r="BI950" s="35"/>
      <c r="BJ950" s="35"/>
    </row>
    <row r="951" spans="1:62" ht="12.75" customHeight="1" x14ac:dyDescent="0.2">
      <c r="A951" s="1"/>
      <c r="B951" s="4"/>
      <c r="C951" s="4"/>
      <c r="D951" s="4"/>
      <c r="G951" s="5"/>
      <c r="H951" s="5"/>
      <c r="I951" s="5"/>
      <c r="J951" s="1"/>
      <c r="M951" s="1"/>
    </row>
    <row r="952" spans="1:62" ht="15" customHeight="1" x14ac:dyDescent="0.25">
      <c r="A952" s="4"/>
      <c r="B952" s="7" t="s">
        <v>260</v>
      </c>
      <c r="C952" s="1"/>
      <c r="D952" s="1"/>
      <c r="G952" s="1"/>
      <c r="H952" s="1"/>
      <c r="I952" s="1"/>
      <c r="J952" s="1"/>
      <c r="M952" s="1"/>
      <c r="P952" s="8"/>
    </row>
    <row r="953" spans="1:62" ht="8.25" customHeight="1" x14ac:dyDescent="0.25">
      <c r="A953" s="4"/>
      <c r="B953" s="7"/>
      <c r="C953" s="1"/>
      <c r="D953" s="1"/>
      <c r="G953" s="1"/>
      <c r="H953" s="1"/>
      <c r="I953" s="1"/>
      <c r="J953" s="1"/>
      <c r="M953" s="1"/>
      <c r="P953" s="8"/>
    </row>
    <row r="954" spans="1:62" ht="12.75" customHeight="1" x14ac:dyDescent="0.2">
      <c r="A954" s="9" t="s">
        <v>261</v>
      </c>
      <c r="Q954" s="9"/>
      <c r="R954" s="9"/>
      <c r="S954" s="9"/>
    </row>
    <row r="955" spans="1:62" ht="12.75" customHeight="1" x14ac:dyDescent="0.2">
      <c r="A955" s="1" t="s">
        <v>13</v>
      </c>
      <c r="B955" s="10"/>
      <c r="C955" s="1"/>
      <c r="D955" s="1"/>
      <c r="G955" s="5"/>
      <c r="H955" s="5"/>
      <c r="I955" s="5"/>
      <c r="J955" s="1" t="s">
        <v>1</v>
      </c>
      <c r="M955" s="1"/>
      <c r="P955" s="11" t="s">
        <v>108</v>
      </c>
    </row>
    <row r="956" spans="1:62" ht="12.75" customHeight="1" x14ac:dyDescent="0.2">
      <c r="A956" s="10" t="s">
        <v>43</v>
      </c>
      <c r="B956" s="1"/>
      <c r="C956" s="1"/>
      <c r="D956" s="1"/>
      <c r="G956" s="5"/>
      <c r="H956" s="5"/>
      <c r="I956" s="5"/>
      <c r="J956" s="1" t="s">
        <v>2</v>
      </c>
      <c r="M956" s="1"/>
      <c r="P956" s="12"/>
    </row>
    <row r="957" spans="1:62" ht="12.75" customHeight="1" x14ac:dyDescent="0.2">
      <c r="A957" s="1" t="s">
        <v>3</v>
      </c>
      <c r="B957" s="10" t="s">
        <v>16</v>
      </c>
      <c r="C957" s="1"/>
      <c r="D957" s="1"/>
      <c r="G957" s="5"/>
      <c r="H957" s="5"/>
      <c r="I957" s="5"/>
      <c r="J957" s="1" t="s">
        <v>4</v>
      </c>
      <c r="M957" s="1"/>
      <c r="P957" s="12">
        <v>45667</v>
      </c>
    </row>
    <row r="958" spans="1:62" ht="12.75" customHeight="1" x14ac:dyDescent="0.2">
      <c r="A958" s="1" t="s">
        <v>5</v>
      </c>
      <c r="B958" s="13">
        <v>0</v>
      </c>
      <c r="C958" s="1"/>
      <c r="D958" s="1"/>
      <c r="G958" s="5"/>
      <c r="H958" s="5"/>
      <c r="I958" s="5"/>
      <c r="J958" s="1" t="s">
        <v>6</v>
      </c>
      <c r="M958" s="1"/>
      <c r="P958" s="12"/>
    </row>
    <row r="959" spans="1:62" ht="12.75" customHeight="1" x14ac:dyDescent="0.2">
      <c r="A959" s="4"/>
      <c r="B959" s="4"/>
      <c r="C959" s="1"/>
      <c r="D959" s="1"/>
      <c r="G959" s="5"/>
      <c r="H959" s="5"/>
      <c r="I959" s="5"/>
      <c r="J959" s="1"/>
      <c r="M959" s="1"/>
    </row>
    <row r="960" spans="1:62" ht="13.5" customHeight="1" thickBot="1" x14ac:dyDescent="0.25">
      <c r="A960" s="1"/>
      <c r="B960" s="1"/>
      <c r="C960" s="2"/>
      <c r="D960" s="2"/>
      <c r="G960" s="2"/>
      <c r="H960" s="2"/>
      <c r="K960" s="2"/>
      <c r="L960" s="2"/>
      <c r="O960" s="2"/>
      <c r="P960" s="2"/>
      <c r="S960" s="2"/>
      <c r="T960" s="2"/>
      <c r="W960" s="2"/>
      <c r="X960" s="2"/>
      <c r="AA960" s="2"/>
      <c r="AB960" s="2"/>
      <c r="AE960" s="2"/>
      <c r="AF960" s="2"/>
      <c r="AI960" s="2"/>
      <c r="AJ960" s="2"/>
      <c r="AM960" s="2"/>
      <c r="AN960" s="2"/>
      <c r="AQ960" s="2"/>
      <c r="AR960" s="2"/>
      <c r="AU960" s="2"/>
      <c r="AV960" s="2"/>
      <c r="AY960" s="2"/>
      <c r="AZ960" s="2"/>
      <c r="BC960" s="2"/>
      <c r="BD960" s="2"/>
      <c r="BG960" s="1"/>
      <c r="BH960" s="1"/>
      <c r="BI960" s="1"/>
      <c r="BJ960" s="1"/>
    </row>
    <row r="961" spans="1:62" ht="27" customHeight="1" thickBot="1" x14ac:dyDescent="0.25">
      <c r="A961" s="14" t="s">
        <v>7</v>
      </c>
      <c r="B961" s="15" t="s">
        <v>8</v>
      </c>
      <c r="C961" s="15" t="s">
        <v>17</v>
      </c>
      <c r="D961" s="15" t="s">
        <v>11</v>
      </c>
      <c r="E961" s="15"/>
      <c r="F961" s="15"/>
      <c r="G961" s="15" t="s">
        <v>18</v>
      </c>
      <c r="H961" s="15" t="s">
        <v>11</v>
      </c>
      <c r="I961" s="15"/>
      <c r="J961" s="15"/>
      <c r="K961" s="15" t="s">
        <v>19</v>
      </c>
      <c r="L961" s="15" t="s">
        <v>11</v>
      </c>
      <c r="M961" s="15"/>
      <c r="N961" s="15"/>
      <c r="O961" s="15" t="s">
        <v>20</v>
      </c>
      <c r="P961" s="15" t="s">
        <v>11</v>
      </c>
      <c r="Q961" s="15"/>
      <c r="R961" s="15"/>
      <c r="S961" s="15" t="s">
        <v>21</v>
      </c>
      <c r="T961" s="15" t="s">
        <v>11</v>
      </c>
      <c r="U961" s="15"/>
      <c r="V961" s="15"/>
      <c r="W961" s="15" t="s">
        <v>22</v>
      </c>
      <c r="X961" s="15" t="s">
        <v>11</v>
      </c>
      <c r="Y961" s="15"/>
      <c r="Z961" s="15"/>
      <c r="AA961" s="15" t="s">
        <v>23</v>
      </c>
      <c r="AB961" s="15" t="s">
        <v>11</v>
      </c>
      <c r="AC961" s="15"/>
      <c r="AD961" s="15"/>
      <c r="AE961" s="15" t="s">
        <v>24</v>
      </c>
      <c r="AF961" s="15" t="s">
        <v>11</v>
      </c>
      <c r="AG961" s="15"/>
      <c r="AH961" s="15"/>
      <c r="AI961" s="15" t="s">
        <v>25</v>
      </c>
      <c r="AJ961" s="15" t="s">
        <v>11</v>
      </c>
      <c r="AK961" s="15"/>
      <c r="AL961" s="15"/>
      <c r="AM961" s="15" t="s">
        <v>26</v>
      </c>
      <c r="AN961" s="15" t="s">
        <v>11</v>
      </c>
      <c r="AO961" s="15"/>
      <c r="AP961" s="15"/>
      <c r="AQ961" s="15" t="s">
        <v>27</v>
      </c>
      <c r="AR961" s="15" t="s">
        <v>11</v>
      </c>
      <c r="AS961" s="15"/>
      <c r="AT961" s="15"/>
      <c r="AU961" s="15" t="s">
        <v>28</v>
      </c>
      <c r="AV961" s="15" t="s">
        <v>11</v>
      </c>
      <c r="AW961" s="15"/>
      <c r="AX961" s="15"/>
      <c r="AY961" s="15" t="s">
        <v>17</v>
      </c>
      <c r="AZ961" s="15" t="s">
        <v>11</v>
      </c>
      <c r="BA961" s="15"/>
      <c r="BB961" s="15"/>
      <c r="BC961" s="15" t="s">
        <v>18</v>
      </c>
      <c r="BD961" s="15" t="s">
        <v>11</v>
      </c>
      <c r="BE961" s="15"/>
      <c r="BF961" s="15"/>
      <c r="BG961" s="16" t="s">
        <v>9</v>
      </c>
      <c r="BH961" s="17"/>
      <c r="BI961" s="17"/>
      <c r="BJ961" s="18" t="s">
        <v>10</v>
      </c>
    </row>
    <row r="962" spans="1:62" ht="15.75" customHeight="1" thickBot="1" x14ac:dyDescent="0.25">
      <c r="A962" s="19" t="s">
        <v>29</v>
      </c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  <c r="AY962" s="20"/>
      <c r="AZ962" s="20"/>
      <c r="BA962" s="20"/>
      <c r="BB962" s="20"/>
      <c r="BC962" s="20"/>
      <c r="BD962" s="20"/>
      <c r="BE962" s="20"/>
      <c r="BF962" s="20"/>
      <c r="BG962" s="20"/>
      <c r="BH962" s="21"/>
      <c r="BI962" s="21"/>
      <c r="BJ962" s="22"/>
    </row>
    <row r="963" spans="1:62" x14ac:dyDescent="0.2">
      <c r="A963" s="23"/>
      <c r="B963" s="24"/>
      <c r="C963" s="25">
        <v>25297.4</v>
      </c>
      <c r="D963" s="25"/>
      <c r="E963" s="25">
        <v>16493.919999999998</v>
      </c>
      <c r="F963" s="25"/>
      <c r="G963" s="25">
        <v>36365</v>
      </c>
      <c r="H963" s="25"/>
      <c r="I963" s="25">
        <v>23710</v>
      </c>
      <c r="J963" s="25"/>
      <c r="K963" s="25">
        <v>60334.720000000001</v>
      </c>
      <c r="L963" s="25"/>
      <c r="M963" s="25">
        <v>39689.82</v>
      </c>
      <c r="N963" s="25"/>
      <c r="O963" s="25">
        <v>34936.47</v>
      </c>
      <c r="P963" s="25"/>
      <c r="Q963" s="25">
        <v>18860.54</v>
      </c>
      <c r="R963" s="25"/>
      <c r="S963" s="25">
        <v>43968.87</v>
      </c>
      <c r="T963" s="25"/>
      <c r="U963" s="25">
        <v>20207.72</v>
      </c>
      <c r="V963" s="25"/>
      <c r="W963" s="25">
        <v>53513.279999999999</v>
      </c>
      <c r="X963" s="25"/>
      <c r="Y963" s="25">
        <v>22581.33</v>
      </c>
      <c r="Z963" s="25"/>
      <c r="AA963" s="25">
        <v>45390.23</v>
      </c>
      <c r="AB963" s="25"/>
      <c r="AC963" s="25">
        <v>29638</v>
      </c>
      <c r="AD963" s="25"/>
      <c r="AE963" s="25">
        <v>92118.53</v>
      </c>
      <c r="AF963" s="25"/>
      <c r="AG963" s="25">
        <v>29638</v>
      </c>
      <c r="AH963" s="25"/>
      <c r="AI963" s="25">
        <v>35074.26</v>
      </c>
      <c r="AJ963" s="25"/>
      <c r="AK963" s="25">
        <v>22902.09</v>
      </c>
      <c r="AL963" s="25"/>
      <c r="AM963" s="25">
        <v>111926.26</v>
      </c>
      <c r="AN963" s="25"/>
      <c r="AO963" s="25">
        <v>29638</v>
      </c>
      <c r="AP963" s="25"/>
      <c r="AQ963" s="25">
        <v>22695.119999999999</v>
      </c>
      <c r="AR963" s="25"/>
      <c r="AS963" s="25">
        <v>14819</v>
      </c>
      <c r="AT963" s="25"/>
      <c r="AU963" s="25">
        <v>37607.94</v>
      </c>
      <c r="AV963" s="25"/>
      <c r="AW963" s="25">
        <v>16751.91</v>
      </c>
      <c r="AX963" s="25"/>
      <c r="AY963" s="25">
        <v>25590.639999999999</v>
      </c>
      <c r="AZ963" s="25"/>
      <c r="BA963" s="25">
        <v>11316.45</v>
      </c>
      <c r="BB963" s="25"/>
      <c r="BC963" s="25">
        <v>31061</v>
      </c>
      <c r="BD963" s="25"/>
      <c r="BE963" s="25">
        <v>3771.73</v>
      </c>
      <c r="BF963" s="25"/>
      <c r="BG963" s="26">
        <v>300018.51</v>
      </c>
      <c r="BH963" s="27"/>
      <c r="BI963" s="28"/>
      <c r="BJ963" s="29"/>
    </row>
    <row r="964" spans="1:62" hidden="1" x14ac:dyDescent="0.2">
      <c r="A964" s="30"/>
      <c r="B964" s="31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  <c r="AB964" s="32"/>
      <c r="AC964" s="32"/>
      <c r="AD964" s="32"/>
      <c r="AE964" s="32"/>
      <c r="AF964" s="32"/>
      <c r="AG964" s="32"/>
      <c r="AH964" s="32"/>
      <c r="AI964" s="32"/>
      <c r="AJ964" s="32"/>
      <c r="AK964" s="32"/>
      <c r="AL964" s="32"/>
      <c r="AM964" s="32"/>
      <c r="AN964" s="32"/>
      <c r="AO964" s="32"/>
      <c r="AP964" s="32"/>
      <c r="AQ964" s="32"/>
      <c r="AR964" s="32"/>
      <c r="AS964" s="32"/>
      <c r="AT964" s="32"/>
      <c r="AU964" s="32"/>
      <c r="AV964" s="32"/>
      <c r="AW964" s="32"/>
      <c r="AX964" s="32"/>
      <c r="AY964" s="32"/>
      <c r="AZ964" s="32"/>
      <c r="BA964" s="32"/>
      <c r="BB964" s="32"/>
      <c r="BC964" s="32"/>
      <c r="BD964" s="32"/>
      <c r="BE964" s="32"/>
      <c r="BF964" s="32"/>
      <c r="BG964" s="33"/>
      <c r="BH964" s="34"/>
      <c r="BI964" s="35"/>
      <c r="BJ964" s="36"/>
    </row>
    <row r="965" spans="1:62" ht="13.5" hidden="1" thickBot="1" x14ac:dyDescent="0.25">
      <c r="A965" s="30"/>
      <c r="B965" s="31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  <c r="AB965" s="32"/>
      <c r="AC965" s="32"/>
      <c r="AD965" s="32"/>
      <c r="AE965" s="32"/>
      <c r="AF965" s="32"/>
      <c r="AG965" s="32"/>
      <c r="AH965" s="32"/>
      <c r="AI965" s="32"/>
      <c r="AJ965" s="32"/>
      <c r="AK965" s="32"/>
      <c r="AL965" s="32"/>
      <c r="AM965" s="32"/>
      <c r="AN965" s="32"/>
      <c r="AO965" s="32"/>
      <c r="AP965" s="32"/>
      <c r="AQ965" s="32"/>
      <c r="AR965" s="32"/>
      <c r="AS965" s="32"/>
      <c r="AT965" s="32"/>
      <c r="AU965" s="32"/>
      <c r="AV965" s="32"/>
      <c r="AW965" s="32"/>
      <c r="AX965" s="32"/>
      <c r="AY965" s="32"/>
      <c r="AZ965" s="32"/>
      <c r="BA965" s="32"/>
      <c r="BB965" s="32"/>
      <c r="BC965" s="32"/>
      <c r="BD965" s="32"/>
      <c r="BE965" s="32"/>
      <c r="BF965" s="32"/>
      <c r="BG965" s="33"/>
      <c r="BH965" s="34"/>
      <c r="BI965" s="35"/>
      <c r="BJ965" s="36"/>
    </row>
    <row r="966" spans="1:62" ht="13.5" customHeight="1" thickBot="1" x14ac:dyDescent="0.25">
      <c r="A966" s="44"/>
      <c r="B966" s="45"/>
      <c r="C966" s="46" t="str">
        <f xml:space="preserve"> IF(ISBLANK($A$3),"", CONCATENATE(TEXT(#REF!/$B$3,"0,00"), " ", $A$3))</f>
        <v/>
      </c>
      <c r="D966" s="46"/>
      <c r="E966" s="46"/>
      <c r="F966" s="47"/>
      <c r="G966" s="46" t="str">
        <f xml:space="preserve"> IF(ISBLANK($A$3),"", CONCATENATE(TEXT(#REF!/$B$3,"0,00"), " ", $A$3))</f>
        <v/>
      </c>
      <c r="H966" s="46"/>
      <c r="I966" s="46"/>
      <c r="J966" s="47"/>
      <c r="K966" s="46" t="str">
        <f xml:space="preserve"> IF(ISBLANK($A$3),"", CONCATENATE(TEXT(#REF!/$B$3,"0,00"), " ", $A$3))</f>
        <v/>
      </c>
      <c r="L966" s="46"/>
      <c r="M966" s="46"/>
      <c r="N966" s="47"/>
      <c r="O966" s="46" t="str">
        <f xml:space="preserve"> IF(ISBLANK($A$3),"", CONCATENATE(TEXT(#REF!/$B$3,"0,00"), " ", $A$3))</f>
        <v/>
      </c>
      <c r="P966" s="46"/>
      <c r="Q966" s="46"/>
      <c r="R966" s="47"/>
      <c r="S966" s="46" t="str">
        <f xml:space="preserve"> IF(ISBLANK($A$3),"", CONCATENATE(TEXT(#REF!/$B$3,"0,00"), " ", $A$3))</f>
        <v/>
      </c>
      <c r="T966" s="46"/>
      <c r="U966" s="46"/>
      <c r="V966" s="47"/>
      <c r="W966" s="46" t="str">
        <f xml:space="preserve"> IF(ISBLANK($A$3),"", CONCATENATE(TEXT(#REF!/$B$3,"0,00"), " ", $A$3))</f>
        <v/>
      </c>
      <c r="X966" s="46"/>
      <c r="Y966" s="46"/>
      <c r="Z966" s="47"/>
      <c r="AA966" s="46" t="str">
        <f xml:space="preserve"> IF(ISBLANK($A$3),"", CONCATENATE(TEXT(#REF!/$B$3,"0,00"), " ", $A$3))</f>
        <v/>
      </c>
      <c r="AB966" s="46"/>
      <c r="AC966" s="46"/>
      <c r="AD966" s="47"/>
      <c r="AE966" s="46" t="str">
        <f xml:space="preserve"> IF(ISBLANK($A$3),"", CONCATENATE(TEXT(#REF!/$B$3,"0,00"), " ", $A$3))</f>
        <v/>
      </c>
      <c r="AF966" s="46"/>
      <c r="AG966" s="46"/>
      <c r="AH966" s="47"/>
      <c r="AI966" s="46" t="str">
        <f xml:space="preserve"> IF(ISBLANK($A$3),"", CONCATENATE(TEXT(#REF!/$B$3,"0,00"), " ", $A$3))</f>
        <v/>
      </c>
      <c r="AJ966" s="46"/>
      <c r="AK966" s="46"/>
      <c r="AL966" s="47"/>
      <c r="AM966" s="46" t="str">
        <f xml:space="preserve"> IF(ISBLANK($A$3),"", CONCATENATE(TEXT(#REF!/$B$3,"0,00"), " ", $A$3))</f>
        <v/>
      </c>
      <c r="AN966" s="46"/>
      <c r="AO966" s="46"/>
      <c r="AP966" s="47"/>
      <c r="AQ966" s="46" t="str">
        <f xml:space="preserve"> IF(ISBLANK($A$3),"", CONCATENATE(TEXT(#REF!/$B$3,"0,00"), " ", $A$3))</f>
        <v/>
      </c>
      <c r="AR966" s="46"/>
      <c r="AS966" s="46"/>
      <c r="AT966" s="47"/>
      <c r="AU966" s="46" t="str">
        <f xml:space="preserve"> IF(ISBLANK($A$3),"", CONCATENATE(TEXT(#REF!/$B$3,"0,00"), " ", $A$3))</f>
        <v/>
      </c>
      <c r="AV966" s="46"/>
      <c r="AW966" s="46"/>
      <c r="AX966" s="47"/>
      <c r="AY966" s="46" t="str">
        <f xml:space="preserve"> IF(ISBLANK($A$3),"", CONCATENATE(TEXT(#REF!/$B$3,"0,00"), " ", $A$3))</f>
        <v/>
      </c>
      <c r="AZ966" s="46"/>
      <c r="BA966" s="46"/>
      <c r="BB966" s="47"/>
      <c r="BC966" s="46" t="str">
        <f xml:space="preserve"> IF(ISBLANK($A$3),"", CONCATENATE(TEXT(#REF!/$B$3,"0,00"), " ", $A$3))</f>
        <v/>
      </c>
      <c r="BD966" s="46"/>
      <c r="BE966" s="46"/>
      <c r="BF966" s="47"/>
      <c r="BG966" s="48" t="str">
        <f xml:space="preserve"> IF(ISBLANK($A$3),"", CONCATENATE(TEXT(#REF!/$B$3,"0,00"), " ", $A$3))</f>
        <v/>
      </c>
      <c r="BH966" s="35"/>
      <c r="BI966" s="35"/>
      <c r="BJ966" s="49"/>
    </row>
    <row r="967" spans="1:62" ht="13.5" customHeight="1" thickBot="1" x14ac:dyDescent="0.25">
      <c r="A967" s="1"/>
      <c r="B967" s="1"/>
      <c r="C967" s="2"/>
      <c r="D967" s="2"/>
      <c r="G967" s="2"/>
      <c r="H967" s="2"/>
      <c r="K967" s="2"/>
      <c r="L967" s="2"/>
      <c r="O967" s="2"/>
      <c r="P967" s="2"/>
      <c r="S967" s="2"/>
      <c r="T967" s="2"/>
      <c r="W967" s="2"/>
      <c r="X967" s="2"/>
      <c r="AA967" s="2"/>
      <c r="AB967" s="2"/>
      <c r="AE967" s="2"/>
      <c r="AF967" s="2"/>
      <c r="AI967" s="2"/>
      <c r="AJ967" s="2"/>
      <c r="AM967" s="2"/>
      <c r="AN967" s="2"/>
      <c r="AQ967" s="2"/>
      <c r="AR967" s="2"/>
      <c r="AU967" s="2"/>
      <c r="AV967" s="2"/>
      <c r="AY967" s="2"/>
      <c r="AZ967" s="2"/>
      <c r="BC967" s="2"/>
      <c r="BD967" s="2"/>
      <c r="BG967" s="1"/>
      <c r="BH967" s="1"/>
      <c r="BI967" s="1"/>
      <c r="BJ967" s="1"/>
    </row>
    <row r="968" spans="1:62" ht="27" customHeight="1" thickBot="1" x14ac:dyDescent="0.25">
      <c r="A968" s="14" t="s">
        <v>7</v>
      </c>
      <c r="B968" s="15" t="s">
        <v>8</v>
      </c>
      <c r="C968" s="15" t="s">
        <v>17</v>
      </c>
      <c r="D968" s="15" t="s">
        <v>11</v>
      </c>
      <c r="E968" s="15"/>
      <c r="F968" s="15"/>
      <c r="G968" s="15" t="s">
        <v>18</v>
      </c>
      <c r="H968" s="15" t="s">
        <v>11</v>
      </c>
      <c r="I968" s="15"/>
      <c r="J968" s="15"/>
      <c r="K968" s="15" t="s">
        <v>19</v>
      </c>
      <c r="L968" s="15" t="s">
        <v>11</v>
      </c>
      <c r="M968" s="15"/>
      <c r="N968" s="15"/>
      <c r="O968" s="15" t="s">
        <v>20</v>
      </c>
      <c r="P968" s="15" t="s">
        <v>11</v>
      </c>
      <c r="Q968" s="15"/>
      <c r="R968" s="15"/>
      <c r="S968" s="15" t="s">
        <v>21</v>
      </c>
      <c r="T968" s="15" t="s">
        <v>11</v>
      </c>
      <c r="U968" s="15"/>
      <c r="V968" s="15"/>
      <c r="W968" s="15" t="s">
        <v>22</v>
      </c>
      <c r="X968" s="15" t="s">
        <v>11</v>
      </c>
      <c r="Y968" s="15"/>
      <c r="Z968" s="15"/>
      <c r="AA968" s="15" t="s">
        <v>23</v>
      </c>
      <c r="AB968" s="15" t="s">
        <v>11</v>
      </c>
      <c r="AC968" s="15"/>
      <c r="AD968" s="15"/>
      <c r="AE968" s="15" t="s">
        <v>24</v>
      </c>
      <c r="AF968" s="15" t="s">
        <v>11</v>
      </c>
      <c r="AG968" s="15"/>
      <c r="AH968" s="15"/>
      <c r="AI968" s="15" t="s">
        <v>25</v>
      </c>
      <c r="AJ968" s="15" t="s">
        <v>11</v>
      </c>
      <c r="AK968" s="15"/>
      <c r="AL968" s="15"/>
      <c r="AM968" s="15" t="s">
        <v>26</v>
      </c>
      <c r="AN968" s="15" t="s">
        <v>11</v>
      </c>
      <c r="AO968" s="15"/>
      <c r="AP968" s="15"/>
      <c r="AQ968" s="15" t="s">
        <v>27</v>
      </c>
      <c r="AR968" s="15" t="s">
        <v>11</v>
      </c>
      <c r="AS968" s="15"/>
      <c r="AT968" s="15"/>
      <c r="AU968" s="15" t="s">
        <v>28</v>
      </c>
      <c r="AV968" s="15" t="s">
        <v>11</v>
      </c>
      <c r="AW968" s="15"/>
      <c r="AX968" s="15"/>
      <c r="AY968" s="15" t="s">
        <v>17</v>
      </c>
      <c r="AZ968" s="15" t="s">
        <v>11</v>
      </c>
      <c r="BA968" s="15"/>
      <c r="BB968" s="15"/>
      <c r="BC968" s="15" t="s">
        <v>18</v>
      </c>
      <c r="BD968" s="15" t="s">
        <v>11</v>
      </c>
      <c r="BE968" s="15"/>
      <c r="BF968" s="15"/>
      <c r="BG968" s="16" t="s">
        <v>9</v>
      </c>
      <c r="BH968" s="17"/>
      <c r="BI968" s="17"/>
      <c r="BJ968" s="18" t="s">
        <v>10</v>
      </c>
    </row>
    <row r="969" spans="1:62" ht="15.75" customHeight="1" thickBot="1" x14ac:dyDescent="0.25">
      <c r="A969" s="19" t="s">
        <v>30</v>
      </c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  <c r="AY969" s="20"/>
      <c r="AZ969" s="20"/>
      <c r="BA969" s="20"/>
      <c r="BB969" s="20"/>
      <c r="BC969" s="20"/>
      <c r="BD969" s="20"/>
      <c r="BE969" s="20"/>
      <c r="BF969" s="20"/>
      <c r="BG969" s="20"/>
      <c r="BH969" s="21"/>
      <c r="BI969" s="21"/>
      <c r="BJ969" s="22"/>
    </row>
    <row r="970" spans="1:62" ht="12.75" customHeight="1" x14ac:dyDescent="0.2">
      <c r="A970" s="37" t="s">
        <v>336</v>
      </c>
      <c r="B970" s="38"/>
      <c r="C970" s="25">
        <v>25297.4</v>
      </c>
      <c r="D970" s="25"/>
      <c r="E970" s="25">
        <v>16493.919999999998</v>
      </c>
      <c r="F970" s="25"/>
      <c r="G970" s="25">
        <v>36365</v>
      </c>
      <c r="H970" s="25"/>
      <c r="I970" s="25">
        <v>23710</v>
      </c>
      <c r="J970" s="25"/>
      <c r="K970" s="25">
        <v>60334.720000000001</v>
      </c>
      <c r="L970" s="25"/>
      <c r="M970" s="25">
        <v>39689.82</v>
      </c>
      <c r="N970" s="25"/>
      <c r="O970" s="25">
        <v>34936.47</v>
      </c>
      <c r="P970" s="25"/>
      <c r="Q970" s="25">
        <v>18860.54</v>
      </c>
      <c r="R970" s="25"/>
      <c r="S970" s="25">
        <v>43968.87</v>
      </c>
      <c r="T970" s="25"/>
      <c r="U970" s="25">
        <v>20207.72</v>
      </c>
      <c r="V970" s="25"/>
      <c r="W970" s="25">
        <v>53513.279999999999</v>
      </c>
      <c r="X970" s="25"/>
      <c r="Y970" s="25">
        <v>22581.33</v>
      </c>
      <c r="Z970" s="25"/>
      <c r="AA970" s="25">
        <v>45390.23</v>
      </c>
      <c r="AB970" s="25"/>
      <c r="AC970" s="25">
        <v>29638</v>
      </c>
      <c r="AD970" s="25"/>
      <c r="AE970" s="25">
        <v>92118.53</v>
      </c>
      <c r="AF970" s="25"/>
      <c r="AG970" s="25">
        <v>29638</v>
      </c>
      <c r="AH970" s="25"/>
      <c r="AI970" s="25">
        <v>35074.26</v>
      </c>
      <c r="AJ970" s="25"/>
      <c r="AK970" s="25">
        <v>22902.09</v>
      </c>
      <c r="AL970" s="25"/>
      <c r="AM970" s="25">
        <v>111926.26</v>
      </c>
      <c r="AN970" s="25"/>
      <c r="AO970" s="25">
        <v>29638</v>
      </c>
      <c r="AP970" s="25"/>
      <c r="AQ970" s="25">
        <v>22695.119999999999</v>
      </c>
      <c r="AR970" s="25"/>
      <c r="AS970" s="25">
        <v>14819</v>
      </c>
      <c r="AT970" s="25"/>
      <c r="AU970" s="25">
        <v>37607.94</v>
      </c>
      <c r="AV970" s="25"/>
      <c r="AW970" s="25">
        <v>16751.91</v>
      </c>
      <c r="AX970" s="25"/>
      <c r="AY970" s="25">
        <v>25590.639999999999</v>
      </c>
      <c r="AZ970" s="25"/>
      <c r="BA970" s="25">
        <v>11316.45</v>
      </c>
      <c r="BB970" s="25"/>
      <c r="BC970" s="25">
        <v>31061</v>
      </c>
      <c r="BD970" s="25"/>
      <c r="BE970" s="25">
        <v>3771.73</v>
      </c>
      <c r="BF970" s="25"/>
      <c r="BG970" s="26">
        <v>300018.51</v>
      </c>
      <c r="BH970" s="35"/>
      <c r="BI970" s="35"/>
      <c r="BJ970" s="42"/>
    </row>
    <row r="971" spans="1:62" ht="13.5" customHeight="1" thickBot="1" x14ac:dyDescent="0.25">
      <c r="A971" s="53"/>
      <c r="B971" s="45"/>
      <c r="C971" s="46" t="str">
        <f xml:space="preserve"> IF(ISBLANK($A$3),"", CONCATENATE(TEXT(C970/$B$3,"0,00"), " ", $A$3))</f>
        <v/>
      </c>
      <c r="D971" s="46"/>
      <c r="E971" s="46"/>
      <c r="F971" s="47"/>
      <c r="G971" s="46" t="str">
        <f xml:space="preserve"> IF(ISBLANK($A$3),"", CONCATENATE(TEXT(G970/$B$3,"0,00"), " ", $A$3))</f>
        <v/>
      </c>
      <c r="H971" s="46"/>
      <c r="I971" s="46"/>
      <c r="J971" s="47"/>
      <c r="K971" s="46" t="str">
        <f xml:space="preserve"> IF(ISBLANK($A$3),"", CONCATENATE(TEXT(K970/$B$3,"0,00"), " ", $A$3))</f>
        <v/>
      </c>
      <c r="L971" s="46"/>
      <c r="M971" s="46"/>
      <c r="N971" s="47"/>
      <c r="O971" s="46" t="str">
        <f xml:space="preserve"> IF(ISBLANK($A$3),"", CONCATENATE(TEXT(O970/$B$3,"0,00"), " ", $A$3))</f>
        <v/>
      </c>
      <c r="P971" s="46"/>
      <c r="Q971" s="46"/>
      <c r="R971" s="47"/>
      <c r="S971" s="46" t="str">
        <f xml:space="preserve"> IF(ISBLANK($A$3),"", CONCATENATE(TEXT(S970/$B$3,"0,00"), " ", $A$3))</f>
        <v/>
      </c>
      <c r="T971" s="46"/>
      <c r="U971" s="46"/>
      <c r="V971" s="47"/>
      <c r="W971" s="46" t="str">
        <f xml:space="preserve"> IF(ISBLANK($A$3),"", CONCATENATE(TEXT(W970/$B$3,"0,00"), " ", $A$3))</f>
        <v/>
      </c>
      <c r="X971" s="46"/>
      <c r="Y971" s="46"/>
      <c r="Z971" s="47"/>
      <c r="AA971" s="46" t="str">
        <f xml:space="preserve"> IF(ISBLANK($A$3),"", CONCATENATE(TEXT(AA970/$B$3,"0,00"), " ", $A$3))</f>
        <v/>
      </c>
      <c r="AB971" s="46"/>
      <c r="AC971" s="46"/>
      <c r="AD971" s="47"/>
      <c r="AE971" s="46" t="str">
        <f xml:space="preserve"> IF(ISBLANK($A$3),"", CONCATENATE(TEXT(AE970/$B$3,"0,00"), " ", $A$3))</f>
        <v/>
      </c>
      <c r="AF971" s="46"/>
      <c r="AG971" s="46"/>
      <c r="AH971" s="47"/>
      <c r="AI971" s="46" t="str">
        <f xml:space="preserve"> IF(ISBLANK($A$3),"", CONCATENATE(TEXT(AI970/$B$3,"0,00"), " ", $A$3))</f>
        <v/>
      </c>
      <c r="AJ971" s="46"/>
      <c r="AK971" s="46"/>
      <c r="AL971" s="47"/>
      <c r="AM971" s="46" t="str">
        <f xml:space="preserve"> IF(ISBLANK($A$3),"", CONCATENATE(TEXT(AM970/$B$3,"0,00"), " ", $A$3))</f>
        <v/>
      </c>
      <c r="AN971" s="46"/>
      <c r="AO971" s="46"/>
      <c r="AP971" s="47"/>
      <c r="AQ971" s="46" t="str">
        <f xml:space="preserve"> IF(ISBLANK($A$3),"", CONCATENATE(TEXT(AQ970/$B$3,"0,00"), " ", $A$3))</f>
        <v/>
      </c>
      <c r="AR971" s="46"/>
      <c r="AS971" s="46"/>
      <c r="AT971" s="47"/>
      <c r="AU971" s="46" t="str">
        <f xml:space="preserve"> IF(ISBLANK($A$3),"", CONCATENATE(TEXT(AU970/$B$3,"0,00"), " ", $A$3))</f>
        <v/>
      </c>
      <c r="AV971" s="46"/>
      <c r="AW971" s="46"/>
      <c r="AX971" s="47"/>
      <c r="AY971" s="46" t="str">
        <f xml:space="preserve"> IF(ISBLANK($A$3),"", CONCATENATE(TEXT(AY970/$B$3,"0,00"), " ", $A$3))</f>
        <v/>
      </c>
      <c r="AZ971" s="46"/>
      <c r="BA971" s="46"/>
      <c r="BB971" s="47"/>
      <c r="BC971" s="46" t="str">
        <f xml:space="preserve"> IF(ISBLANK($A$3),"", CONCATENATE(TEXT(BC970/$B$3,"0,00"), " ", $A$3))</f>
        <v/>
      </c>
      <c r="BD971" s="46"/>
      <c r="BE971" s="46"/>
      <c r="BF971" s="47"/>
      <c r="BG971" s="48" t="str">
        <f xml:space="preserve"> IF(ISBLANK($A$3),"", CONCATENATE(TEXT(BG970/$B$3,"0,00"), " ", $A$3))</f>
        <v/>
      </c>
      <c r="BH971" s="35"/>
      <c r="BI971" s="35"/>
      <c r="BJ971" s="49"/>
    </row>
    <row r="972" spans="1:62" ht="12.75" customHeight="1" x14ac:dyDescent="0.2">
      <c r="A972" s="50" t="str">
        <f>CHAR(160)</f>
        <v> </v>
      </c>
      <c r="B972" s="50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35"/>
      <c r="BI972" s="35"/>
      <c r="BJ972" s="35"/>
    </row>
    <row r="973" spans="1:62" ht="12.75" customHeight="1" x14ac:dyDescent="0.2">
      <c r="A973" s="1"/>
      <c r="B973" s="4"/>
      <c r="C973" s="4"/>
      <c r="D973" s="4"/>
      <c r="G973" s="5"/>
      <c r="H973" s="5"/>
      <c r="I973" s="5"/>
      <c r="J973" s="1"/>
      <c r="M973" s="1"/>
    </row>
    <row r="974" spans="1:62" ht="15" customHeight="1" x14ac:dyDescent="0.25">
      <c r="A974" s="4"/>
      <c r="B974" s="7" t="s">
        <v>262</v>
      </c>
      <c r="C974" s="1"/>
      <c r="D974" s="1"/>
      <c r="G974" s="1"/>
      <c r="H974" s="1"/>
      <c r="I974" s="1"/>
      <c r="J974" s="1"/>
      <c r="M974" s="1"/>
      <c r="P974" s="8"/>
    </row>
    <row r="975" spans="1:62" ht="8.25" customHeight="1" x14ac:dyDescent="0.25">
      <c r="A975" s="4"/>
      <c r="B975" s="7"/>
      <c r="C975" s="1"/>
      <c r="D975" s="1"/>
      <c r="G975" s="1"/>
      <c r="H975" s="1"/>
      <c r="I975" s="1"/>
      <c r="J975" s="1"/>
      <c r="M975" s="1"/>
      <c r="P975" s="8"/>
    </row>
    <row r="976" spans="1:62" ht="12.75" customHeight="1" x14ac:dyDescent="0.2">
      <c r="A976" s="9" t="s">
        <v>263</v>
      </c>
      <c r="Q976" s="9"/>
      <c r="R976" s="9"/>
      <c r="S976" s="9"/>
    </row>
    <row r="977" spans="1:62" ht="12.75" customHeight="1" x14ac:dyDescent="0.2">
      <c r="A977" s="1" t="s">
        <v>13</v>
      </c>
      <c r="B977" s="10"/>
      <c r="C977" s="1"/>
      <c r="D977" s="1"/>
      <c r="G977" s="5"/>
      <c r="H977" s="5"/>
      <c r="I977" s="5"/>
      <c r="J977" s="1" t="s">
        <v>1</v>
      </c>
      <c r="M977" s="1"/>
      <c r="P977" s="11" t="s">
        <v>109</v>
      </c>
    </row>
    <row r="978" spans="1:62" ht="12.75" customHeight="1" x14ac:dyDescent="0.2">
      <c r="A978" s="10" t="s">
        <v>110</v>
      </c>
      <c r="B978" s="1"/>
      <c r="C978" s="1"/>
      <c r="D978" s="1"/>
      <c r="G978" s="5"/>
      <c r="H978" s="5"/>
      <c r="I978" s="5"/>
      <c r="J978" s="1" t="s">
        <v>2</v>
      </c>
      <c r="M978" s="1"/>
      <c r="P978" s="12"/>
    </row>
    <row r="979" spans="1:62" ht="12.75" customHeight="1" x14ac:dyDescent="0.2">
      <c r="A979" s="1" t="s">
        <v>3</v>
      </c>
      <c r="B979" s="10" t="s">
        <v>16</v>
      </c>
      <c r="C979" s="1"/>
      <c r="D979" s="1"/>
      <c r="G979" s="5"/>
      <c r="H979" s="5"/>
      <c r="I979" s="5"/>
      <c r="J979" s="1" t="s">
        <v>4</v>
      </c>
      <c r="M979" s="1"/>
      <c r="P979" s="12">
        <v>44579</v>
      </c>
    </row>
    <row r="980" spans="1:62" ht="12.75" customHeight="1" x14ac:dyDescent="0.2">
      <c r="A980" s="1" t="s">
        <v>5</v>
      </c>
      <c r="B980" s="13">
        <v>0</v>
      </c>
      <c r="C980" s="1"/>
      <c r="D980" s="1"/>
      <c r="G980" s="5"/>
      <c r="H980" s="5"/>
      <c r="I980" s="5"/>
      <c r="J980" s="1" t="s">
        <v>6</v>
      </c>
      <c r="M980" s="1"/>
      <c r="P980" s="12"/>
    </row>
    <row r="981" spans="1:62" ht="12.75" customHeight="1" x14ac:dyDescent="0.2">
      <c r="A981" s="4"/>
      <c r="B981" s="4"/>
      <c r="C981" s="1"/>
      <c r="D981" s="1"/>
      <c r="G981" s="5"/>
      <c r="H981" s="5"/>
      <c r="I981" s="5"/>
      <c r="J981" s="1"/>
      <c r="M981" s="1"/>
    </row>
    <row r="982" spans="1:62" ht="13.5" customHeight="1" thickBot="1" x14ac:dyDescent="0.25">
      <c r="A982" s="1"/>
      <c r="B982" s="1"/>
      <c r="C982" s="2"/>
      <c r="D982" s="2"/>
      <c r="G982" s="2"/>
      <c r="H982" s="2"/>
      <c r="K982" s="2"/>
      <c r="L982" s="2"/>
      <c r="O982" s="2"/>
      <c r="P982" s="2"/>
      <c r="S982" s="2"/>
      <c r="T982" s="2"/>
      <c r="W982" s="2"/>
      <c r="X982" s="2"/>
      <c r="AA982" s="2"/>
      <c r="AB982" s="2"/>
      <c r="AE982" s="2"/>
      <c r="AF982" s="2"/>
      <c r="AI982" s="2"/>
      <c r="AJ982" s="2"/>
      <c r="AM982" s="2"/>
      <c r="AN982" s="2"/>
      <c r="AQ982" s="2"/>
      <c r="AR982" s="2"/>
      <c r="AU982" s="2"/>
      <c r="AV982" s="2"/>
      <c r="AY982" s="2"/>
      <c r="AZ982" s="2"/>
      <c r="BC982" s="2"/>
      <c r="BD982" s="2"/>
      <c r="BG982" s="1"/>
      <c r="BH982" s="1"/>
      <c r="BI982" s="1"/>
      <c r="BJ982" s="1"/>
    </row>
    <row r="983" spans="1:62" ht="27" customHeight="1" thickBot="1" x14ac:dyDescent="0.25">
      <c r="A983" s="14" t="s">
        <v>7</v>
      </c>
      <c r="B983" s="15" t="s">
        <v>8</v>
      </c>
      <c r="C983" s="15" t="s">
        <v>17</v>
      </c>
      <c r="D983" s="15" t="s">
        <v>11</v>
      </c>
      <c r="E983" s="15"/>
      <c r="F983" s="15"/>
      <c r="G983" s="15" t="s">
        <v>18</v>
      </c>
      <c r="H983" s="15" t="s">
        <v>11</v>
      </c>
      <c r="I983" s="15"/>
      <c r="J983" s="15"/>
      <c r="K983" s="15" t="s">
        <v>19</v>
      </c>
      <c r="L983" s="15" t="s">
        <v>11</v>
      </c>
      <c r="M983" s="15"/>
      <c r="N983" s="15"/>
      <c r="O983" s="15" t="s">
        <v>20</v>
      </c>
      <c r="P983" s="15" t="s">
        <v>11</v>
      </c>
      <c r="Q983" s="15"/>
      <c r="R983" s="15"/>
      <c r="S983" s="15" t="s">
        <v>21</v>
      </c>
      <c r="T983" s="15" t="s">
        <v>11</v>
      </c>
      <c r="U983" s="15"/>
      <c r="V983" s="15"/>
      <c r="W983" s="15" t="s">
        <v>22</v>
      </c>
      <c r="X983" s="15" t="s">
        <v>11</v>
      </c>
      <c r="Y983" s="15"/>
      <c r="Z983" s="15"/>
      <c r="AA983" s="15" t="s">
        <v>23</v>
      </c>
      <c r="AB983" s="15" t="s">
        <v>11</v>
      </c>
      <c r="AC983" s="15"/>
      <c r="AD983" s="15"/>
      <c r="AE983" s="15" t="s">
        <v>24</v>
      </c>
      <c r="AF983" s="15" t="s">
        <v>11</v>
      </c>
      <c r="AG983" s="15"/>
      <c r="AH983" s="15"/>
      <c r="AI983" s="15" t="s">
        <v>25</v>
      </c>
      <c r="AJ983" s="15" t="s">
        <v>11</v>
      </c>
      <c r="AK983" s="15"/>
      <c r="AL983" s="15"/>
      <c r="AM983" s="15" t="s">
        <v>26</v>
      </c>
      <c r="AN983" s="15" t="s">
        <v>11</v>
      </c>
      <c r="AO983" s="15"/>
      <c r="AP983" s="15"/>
      <c r="AQ983" s="15" t="s">
        <v>27</v>
      </c>
      <c r="AR983" s="15" t="s">
        <v>11</v>
      </c>
      <c r="AS983" s="15"/>
      <c r="AT983" s="15"/>
      <c r="AU983" s="15" t="s">
        <v>28</v>
      </c>
      <c r="AV983" s="15" t="s">
        <v>11</v>
      </c>
      <c r="AW983" s="15"/>
      <c r="AX983" s="15"/>
      <c r="AY983" s="15" t="s">
        <v>17</v>
      </c>
      <c r="AZ983" s="15" t="s">
        <v>11</v>
      </c>
      <c r="BA983" s="15"/>
      <c r="BB983" s="15"/>
      <c r="BC983" s="15" t="s">
        <v>18</v>
      </c>
      <c r="BD983" s="15" t="s">
        <v>11</v>
      </c>
      <c r="BE983" s="15"/>
      <c r="BF983" s="15"/>
      <c r="BG983" s="16" t="s">
        <v>9</v>
      </c>
      <c r="BH983" s="17"/>
      <c r="BI983" s="17"/>
      <c r="BJ983" s="18" t="s">
        <v>10</v>
      </c>
    </row>
    <row r="984" spans="1:62" ht="15.75" customHeight="1" thickBot="1" x14ac:dyDescent="0.25">
      <c r="A984" s="19" t="s">
        <v>29</v>
      </c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  <c r="AY984" s="20"/>
      <c r="AZ984" s="20"/>
      <c r="BA984" s="20"/>
      <c r="BB984" s="20"/>
      <c r="BC984" s="20"/>
      <c r="BD984" s="20"/>
      <c r="BE984" s="20"/>
      <c r="BF984" s="20"/>
      <c r="BG984" s="20"/>
      <c r="BH984" s="21"/>
      <c r="BI984" s="21"/>
      <c r="BJ984" s="22"/>
    </row>
    <row r="985" spans="1:62" x14ac:dyDescent="0.2">
      <c r="A985" s="23"/>
      <c r="B985" s="24"/>
      <c r="C985" s="25">
        <v>62532.5</v>
      </c>
      <c r="D985" s="25">
        <v>62532.5</v>
      </c>
      <c r="E985" s="25">
        <v>62532.5</v>
      </c>
      <c r="F985" s="25">
        <v>62532.5</v>
      </c>
      <c r="G985" s="25">
        <v>62532.5</v>
      </c>
      <c r="H985" s="25">
        <v>62532.5</v>
      </c>
      <c r="I985" s="25">
        <v>62532.5</v>
      </c>
      <c r="J985" s="25">
        <v>62532.5</v>
      </c>
      <c r="K985" s="25">
        <v>62532.5</v>
      </c>
      <c r="L985" s="25"/>
      <c r="M985" s="25">
        <v>41155</v>
      </c>
      <c r="N985" s="25"/>
      <c r="O985" s="25">
        <v>63042.85</v>
      </c>
      <c r="P985" s="25"/>
      <c r="Q985" s="25">
        <v>29930.91</v>
      </c>
      <c r="R985" s="25"/>
      <c r="S985" s="25">
        <v>62532.5</v>
      </c>
      <c r="T985" s="25"/>
      <c r="U985" s="25">
        <v>41155</v>
      </c>
      <c r="V985" s="25"/>
      <c r="W985" s="25">
        <v>146460.1</v>
      </c>
      <c r="X985" s="25"/>
      <c r="Y985" s="25">
        <v>41155</v>
      </c>
      <c r="Z985" s="25"/>
      <c r="AA985" s="25">
        <v>35419.74</v>
      </c>
      <c r="AB985" s="25"/>
      <c r="AC985" s="25">
        <v>23261.52</v>
      </c>
      <c r="AD985" s="25"/>
      <c r="AE985" s="25">
        <v>169397</v>
      </c>
      <c r="AF985" s="25"/>
      <c r="AG985" s="25">
        <v>41155</v>
      </c>
      <c r="AH985" s="25"/>
      <c r="AI985" s="25">
        <v>19939.09</v>
      </c>
      <c r="AJ985" s="25"/>
      <c r="AK985" s="25">
        <v>13094.77</v>
      </c>
      <c r="AL985" s="25"/>
      <c r="AM985" s="25">
        <v>62665.73</v>
      </c>
      <c r="AN985" s="25"/>
      <c r="AO985" s="25">
        <v>41155</v>
      </c>
      <c r="AP985" s="25"/>
      <c r="AQ985" s="25">
        <v>62665.73</v>
      </c>
      <c r="AR985" s="25"/>
      <c r="AS985" s="25">
        <v>41155</v>
      </c>
      <c r="AT985" s="25"/>
      <c r="AU985" s="25">
        <v>70896.73</v>
      </c>
      <c r="AV985" s="25"/>
      <c r="AW985" s="25">
        <v>41155</v>
      </c>
      <c r="AX985" s="25"/>
      <c r="AY985" s="25">
        <v>32900.9</v>
      </c>
      <c r="AZ985" s="25"/>
      <c r="BA985" s="25">
        <v>24693</v>
      </c>
      <c r="BB985" s="25"/>
      <c r="BC985" s="25">
        <v>101380.9</v>
      </c>
      <c r="BD985" s="25"/>
      <c r="BE985" s="25">
        <v>77493</v>
      </c>
      <c r="BF985" s="25"/>
      <c r="BG985" s="26">
        <v>1014898.77</v>
      </c>
      <c r="BH985" s="27"/>
      <c r="BI985" s="28"/>
      <c r="BJ985" s="29"/>
    </row>
    <row r="986" spans="1:62" hidden="1" x14ac:dyDescent="0.2">
      <c r="A986" s="30"/>
      <c r="B986" s="31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  <c r="AC986" s="32"/>
      <c r="AD986" s="32"/>
      <c r="AE986" s="32"/>
      <c r="AF986" s="32"/>
      <c r="AG986" s="32"/>
      <c r="AH986" s="32"/>
      <c r="AI986" s="32"/>
      <c r="AJ986" s="32"/>
      <c r="AK986" s="32"/>
      <c r="AL986" s="32"/>
      <c r="AM986" s="32"/>
      <c r="AN986" s="32"/>
      <c r="AO986" s="32"/>
      <c r="AP986" s="32"/>
      <c r="AQ986" s="32"/>
      <c r="AR986" s="32"/>
      <c r="AS986" s="32"/>
      <c r="AT986" s="32"/>
      <c r="AU986" s="32"/>
      <c r="AV986" s="32"/>
      <c r="AW986" s="32"/>
      <c r="AX986" s="32"/>
      <c r="AY986" s="32"/>
      <c r="AZ986" s="32"/>
      <c r="BA986" s="32"/>
      <c r="BB986" s="32"/>
      <c r="BC986" s="32"/>
      <c r="BD986" s="32"/>
      <c r="BE986" s="32"/>
      <c r="BF986" s="32"/>
      <c r="BG986" s="33"/>
      <c r="BH986" s="34"/>
      <c r="BI986" s="35"/>
      <c r="BJ986" s="36"/>
    </row>
    <row r="987" spans="1:62" ht="13.5" hidden="1" thickBot="1" x14ac:dyDescent="0.25">
      <c r="A987" s="30"/>
      <c r="B987" s="31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  <c r="AC987" s="32"/>
      <c r="AD987" s="32"/>
      <c r="AE987" s="32"/>
      <c r="AF987" s="32"/>
      <c r="AG987" s="32"/>
      <c r="AH987" s="32"/>
      <c r="AI987" s="32"/>
      <c r="AJ987" s="32"/>
      <c r="AK987" s="32"/>
      <c r="AL987" s="32"/>
      <c r="AM987" s="32"/>
      <c r="AN987" s="32"/>
      <c r="AO987" s="32"/>
      <c r="AP987" s="32"/>
      <c r="AQ987" s="32"/>
      <c r="AR987" s="32"/>
      <c r="AS987" s="32"/>
      <c r="AT987" s="32"/>
      <c r="AU987" s="32"/>
      <c r="AV987" s="32"/>
      <c r="AW987" s="32"/>
      <c r="AX987" s="32"/>
      <c r="AY987" s="32"/>
      <c r="AZ987" s="32"/>
      <c r="BA987" s="32"/>
      <c r="BB987" s="32"/>
      <c r="BC987" s="32"/>
      <c r="BD987" s="32"/>
      <c r="BE987" s="32"/>
      <c r="BF987" s="32"/>
      <c r="BG987" s="33"/>
      <c r="BH987" s="34"/>
      <c r="BI987" s="35"/>
      <c r="BJ987" s="36"/>
    </row>
    <row r="988" spans="1:62" ht="13.5" customHeight="1" thickBot="1" x14ac:dyDescent="0.25">
      <c r="A988" s="44"/>
      <c r="B988" s="45"/>
      <c r="C988" s="46" t="str">
        <f xml:space="preserve"> IF(ISBLANK($A$3),"", CONCATENATE(TEXT(#REF!/$B$3,"0,00"), " ", $A$3))</f>
        <v/>
      </c>
      <c r="D988" s="46"/>
      <c r="E988" s="46"/>
      <c r="F988" s="47"/>
      <c r="G988" s="46" t="str">
        <f xml:space="preserve"> IF(ISBLANK($A$3),"", CONCATENATE(TEXT(#REF!/$B$3,"0,00"), " ", $A$3))</f>
        <v/>
      </c>
      <c r="H988" s="46"/>
      <c r="I988" s="46"/>
      <c r="J988" s="47"/>
      <c r="K988" s="46" t="str">
        <f xml:space="preserve"> IF(ISBLANK($A$3),"", CONCATENATE(TEXT(#REF!/$B$3,"0,00"), " ", $A$3))</f>
        <v/>
      </c>
      <c r="L988" s="46"/>
      <c r="M988" s="46"/>
      <c r="N988" s="47"/>
      <c r="O988" s="46" t="str">
        <f xml:space="preserve"> IF(ISBLANK($A$3),"", CONCATENATE(TEXT(#REF!/$B$3,"0,00"), " ", $A$3))</f>
        <v/>
      </c>
      <c r="P988" s="46"/>
      <c r="Q988" s="46"/>
      <c r="R988" s="47"/>
      <c r="S988" s="46" t="str">
        <f xml:space="preserve"> IF(ISBLANK($A$3),"", CONCATENATE(TEXT(#REF!/$B$3,"0,00"), " ", $A$3))</f>
        <v/>
      </c>
      <c r="T988" s="46"/>
      <c r="U988" s="46"/>
      <c r="V988" s="47"/>
      <c r="W988" s="46" t="str">
        <f xml:space="preserve"> IF(ISBLANK($A$3),"", CONCATENATE(TEXT(#REF!/$B$3,"0,00"), " ", $A$3))</f>
        <v/>
      </c>
      <c r="X988" s="46"/>
      <c r="Y988" s="46"/>
      <c r="Z988" s="47"/>
      <c r="AA988" s="46" t="str">
        <f xml:space="preserve"> IF(ISBLANK($A$3),"", CONCATENATE(TEXT(#REF!/$B$3,"0,00"), " ", $A$3))</f>
        <v/>
      </c>
      <c r="AB988" s="46"/>
      <c r="AC988" s="46"/>
      <c r="AD988" s="47"/>
      <c r="AE988" s="46" t="str">
        <f xml:space="preserve"> IF(ISBLANK($A$3),"", CONCATENATE(TEXT(#REF!/$B$3,"0,00"), " ", $A$3))</f>
        <v/>
      </c>
      <c r="AF988" s="46"/>
      <c r="AG988" s="46"/>
      <c r="AH988" s="47"/>
      <c r="AI988" s="46" t="str">
        <f xml:space="preserve"> IF(ISBLANK($A$3),"", CONCATENATE(TEXT(#REF!/$B$3,"0,00"), " ", $A$3))</f>
        <v/>
      </c>
      <c r="AJ988" s="46"/>
      <c r="AK988" s="46"/>
      <c r="AL988" s="47"/>
      <c r="AM988" s="46" t="str">
        <f xml:space="preserve"> IF(ISBLANK($A$3),"", CONCATENATE(TEXT(#REF!/$B$3,"0,00"), " ", $A$3))</f>
        <v/>
      </c>
      <c r="AN988" s="46"/>
      <c r="AO988" s="46"/>
      <c r="AP988" s="47"/>
      <c r="AQ988" s="46" t="str">
        <f xml:space="preserve"> IF(ISBLANK($A$3),"", CONCATENATE(TEXT(#REF!/$B$3,"0,00"), " ", $A$3))</f>
        <v/>
      </c>
      <c r="AR988" s="46"/>
      <c r="AS988" s="46"/>
      <c r="AT988" s="47"/>
      <c r="AU988" s="46" t="str">
        <f xml:space="preserve"> IF(ISBLANK($A$3),"", CONCATENATE(TEXT(#REF!/$B$3,"0,00"), " ", $A$3))</f>
        <v/>
      </c>
      <c r="AV988" s="46"/>
      <c r="AW988" s="46"/>
      <c r="AX988" s="47"/>
      <c r="AY988" s="46" t="str">
        <f xml:space="preserve"> IF(ISBLANK($A$3),"", CONCATENATE(TEXT(#REF!/$B$3,"0,00"), " ", $A$3))</f>
        <v/>
      </c>
      <c r="AZ988" s="46"/>
      <c r="BA988" s="46"/>
      <c r="BB988" s="47"/>
      <c r="BC988" s="46" t="str">
        <f xml:space="preserve"> IF(ISBLANK($A$3),"", CONCATENATE(TEXT(#REF!/$B$3,"0,00"), " ", $A$3))</f>
        <v/>
      </c>
      <c r="BD988" s="46"/>
      <c r="BE988" s="46"/>
      <c r="BF988" s="47"/>
      <c r="BG988" s="48" t="str">
        <f xml:space="preserve"> IF(ISBLANK($A$3),"", CONCATENATE(TEXT(#REF!/$B$3,"0,00"), " ", $A$3))</f>
        <v/>
      </c>
      <c r="BH988" s="35"/>
      <c r="BI988" s="35"/>
      <c r="BJ988" s="49"/>
    </row>
    <row r="989" spans="1:62" ht="13.5" customHeight="1" thickBot="1" x14ac:dyDescent="0.25">
      <c r="A989" s="1"/>
      <c r="B989" s="1"/>
      <c r="C989" s="2"/>
      <c r="D989" s="2"/>
      <c r="G989" s="2"/>
      <c r="H989" s="2"/>
      <c r="K989" s="2"/>
      <c r="L989" s="2"/>
      <c r="O989" s="2"/>
      <c r="P989" s="2"/>
      <c r="S989" s="2"/>
      <c r="T989" s="2"/>
      <c r="W989" s="2"/>
      <c r="X989" s="2"/>
      <c r="AA989" s="2"/>
      <c r="AB989" s="2"/>
      <c r="AE989" s="2"/>
      <c r="AF989" s="2"/>
      <c r="AI989" s="2"/>
      <c r="AJ989" s="2"/>
      <c r="AM989" s="2"/>
      <c r="AN989" s="2"/>
      <c r="AQ989" s="2"/>
      <c r="AR989" s="2"/>
      <c r="AU989" s="2"/>
      <c r="AV989" s="2"/>
      <c r="AY989" s="2"/>
      <c r="AZ989" s="2"/>
      <c r="BC989" s="2"/>
      <c r="BD989" s="2"/>
      <c r="BG989" s="1"/>
      <c r="BH989" s="1"/>
      <c r="BI989" s="1"/>
      <c r="BJ989" s="1"/>
    </row>
    <row r="990" spans="1:62" ht="27" customHeight="1" thickBot="1" x14ac:dyDescent="0.25">
      <c r="A990" s="14" t="s">
        <v>7</v>
      </c>
      <c r="B990" s="15" t="s">
        <v>8</v>
      </c>
      <c r="C990" s="15" t="s">
        <v>17</v>
      </c>
      <c r="D990" s="15" t="s">
        <v>11</v>
      </c>
      <c r="E990" s="15"/>
      <c r="F990" s="15"/>
      <c r="G990" s="15" t="s">
        <v>18</v>
      </c>
      <c r="H990" s="15" t="s">
        <v>11</v>
      </c>
      <c r="I990" s="15"/>
      <c r="J990" s="15"/>
      <c r="K990" s="15" t="s">
        <v>19</v>
      </c>
      <c r="L990" s="15" t="s">
        <v>11</v>
      </c>
      <c r="M990" s="15"/>
      <c r="N990" s="15"/>
      <c r="O990" s="15" t="s">
        <v>20</v>
      </c>
      <c r="P990" s="15" t="s">
        <v>11</v>
      </c>
      <c r="Q990" s="15"/>
      <c r="R990" s="15"/>
      <c r="S990" s="15" t="s">
        <v>21</v>
      </c>
      <c r="T990" s="15" t="s">
        <v>11</v>
      </c>
      <c r="U990" s="15"/>
      <c r="V990" s="15"/>
      <c r="W990" s="15" t="s">
        <v>22</v>
      </c>
      <c r="X990" s="15" t="s">
        <v>11</v>
      </c>
      <c r="Y990" s="15"/>
      <c r="Z990" s="15"/>
      <c r="AA990" s="15" t="s">
        <v>23</v>
      </c>
      <c r="AB990" s="15" t="s">
        <v>11</v>
      </c>
      <c r="AC990" s="15"/>
      <c r="AD990" s="15"/>
      <c r="AE990" s="15" t="s">
        <v>24</v>
      </c>
      <c r="AF990" s="15" t="s">
        <v>11</v>
      </c>
      <c r="AG990" s="15"/>
      <c r="AH990" s="15"/>
      <c r="AI990" s="15" t="s">
        <v>25</v>
      </c>
      <c r="AJ990" s="15" t="s">
        <v>11</v>
      </c>
      <c r="AK990" s="15"/>
      <c r="AL990" s="15"/>
      <c r="AM990" s="15" t="s">
        <v>26</v>
      </c>
      <c r="AN990" s="15" t="s">
        <v>11</v>
      </c>
      <c r="AO990" s="15"/>
      <c r="AP990" s="15"/>
      <c r="AQ990" s="15" t="s">
        <v>27</v>
      </c>
      <c r="AR990" s="15" t="s">
        <v>11</v>
      </c>
      <c r="AS990" s="15"/>
      <c r="AT990" s="15"/>
      <c r="AU990" s="15" t="s">
        <v>28</v>
      </c>
      <c r="AV990" s="15" t="s">
        <v>11</v>
      </c>
      <c r="AW990" s="15"/>
      <c r="AX990" s="15"/>
      <c r="AY990" s="15" t="s">
        <v>17</v>
      </c>
      <c r="AZ990" s="15" t="s">
        <v>11</v>
      </c>
      <c r="BA990" s="15"/>
      <c r="BB990" s="15"/>
      <c r="BC990" s="15" t="s">
        <v>18</v>
      </c>
      <c r="BD990" s="15" t="s">
        <v>11</v>
      </c>
      <c r="BE990" s="15"/>
      <c r="BF990" s="15"/>
      <c r="BG990" s="16" t="s">
        <v>9</v>
      </c>
      <c r="BH990" s="17"/>
      <c r="BI990" s="17"/>
      <c r="BJ990" s="18" t="s">
        <v>10</v>
      </c>
    </row>
    <row r="991" spans="1:62" ht="15.75" customHeight="1" thickBot="1" x14ac:dyDescent="0.25">
      <c r="A991" s="19" t="s">
        <v>30</v>
      </c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  <c r="AN991" s="20"/>
      <c r="AO991" s="20"/>
      <c r="AP991" s="20"/>
      <c r="AQ991" s="20"/>
      <c r="AR991" s="20"/>
      <c r="AS991" s="20"/>
      <c r="AT991" s="20"/>
      <c r="AU991" s="20"/>
      <c r="AV991" s="20"/>
      <c r="AW991" s="20"/>
      <c r="AX991" s="20"/>
      <c r="AY991" s="20"/>
      <c r="AZ991" s="20"/>
      <c r="BA991" s="20"/>
      <c r="BB991" s="20"/>
      <c r="BC991" s="20"/>
      <c r="BD991" s="20"/>
      <c r="BE991" s="20"/>
      <c r="BF991" s="20"/>
      <c r="BG991" s="20"/>
      <c r="BH991" s="21"/>
      <c r="BI991" s="21"/>
      <c r="BJ991" s="22"/>
    </row>
    <row r="992" spans="1:62" ht="12.75" customHeight="1" x14ac:dyDescent="0.2">
      <c r="A992" s="37" t="s">
        <v>336</v>
      </c>
      <c r="B992" s="38"/>
      <c r="C992" s="25">
        <v>62532.5</v>
      </c>
      <c r="D992" s="25">
        <v>62532.5</v>
      </c>
      <c r="E992" s="25">
        <v>62532.5</v>
      </c>
      <c r="F992" s="25">
        <v>62532.5</v>
      </c>
      <c r="G992" s="25">
        <v>62532.5</v>
      </c>
      <c r="H992" s="25">
        <v>62532.5</v>
      </c>
      <c r="I992" s="25">
        <v>62532.5</v>
      </c>
      <c r="J992" s="25">
        <v>62532.5</v>
      </c>
      <c r="K992" s="25">
        <v>62532.5</v>
      </c>
      <c r="L992" s="25"/>
      <c r="M992" s="25">
        <v>41155</v>
      </c>
      <c r="N992" s="25"/>
      <c r="O992" s="25">
        <v>63042.85</v>
      </c>
      <c r="P992" s="25"/>
      <c r="Q992" s="25">
        <v>29930.91</v>
      </c>
      <c r="R992" s="25"/>
      <c r="S992" s="25">
        <v>62532.5</v>
      </c>
      <c r="T992" s="25"/>
      <c r="U992" s="25">
        <v>41155</v>
      </c>
      <c r="V992" s="25"/>
      <c r="W992" s="25">
        <v>146460.1</v>
      </c>
      <c r="X992" s="25"/>
      <c r="Y992" s="25">
        <v>41155</v>
      </c>
      <c r="Z992" s="25"/>
      <c r="AA992" s="25">
        <v>35419.74</v>
      </c>
      <c r="AB992" s="25"/>
      <c r="AC992" s="25">
        <v>23261.52</v>
      </c>
      <c r="AD992" s="25"/>
      <c r="AE992" s="25">
        <v>169397</v>
      </c>
      <c r="AF992" s="25"/>
      <c r="AG992" s="25">
        <v>41155</v>
      </c>
      <c r="AH992" s="25"/>
      <c r="AI992" s="25">
        <v>19939.09</v>
      </c>
      <c r="AJ992" s="25"/>
      <c r="AK992" s="25">
        <v>13094.77</v>
      </c>
      <c r="AL992" s="25"/>
      <c r="AM992" s="25">
        <v>62665.73</v>
      </c>
      <c r="AN992" s="25"/>
      <c r="AO992" s="25">
        <v>41155</v>
      </c>
      <c r="AP992" s="25"/>
      <c r="AQ992" s="25">
        <v>62665.73</v>
      </c>
      <c r="AR992" s="25"/>
      <c r="AS992" s="25">
        <v>41155</v>
      </c>
      <c r="AT992" s="25"/>
      <c r="AU992" s="25">
        <v>70896.73</v>
      </c>
      <c r="AV992" s="25"/>
      <c r="AW992" s="25">
        <v>41155</v>
      </c>
      <c r="AX992" s="25"/>
      <c r="AY992" s="25">
        <v>32900.9</v>
      </c>
      <c r="AZ992" s="25"/>
      <c r="BA992" s="25">
        <v>24693</v>
      </c>
      <c r="BB992" s="25"/>
      <c r="BC992" s="25">
        <v>101380.9</v>
      </c>
      <c r="BD992" s="25"/>
      <c r="BE992" s="25">
        <v>77493</v>
      </c>
      <c r="BF992" s="25"/>
      <c r="BG992" s="26">
        <v>1014898.77</v>
      </c>
      <c r="BH992" s="35"/>
      <c r="BI992" s="35"/>
      <c r="BJ992" s="42"/>
    </row>
    <row r="993" spans="1:62" ht="13.5" customHeight="1" thickBot="1" x14ac:dyDescent="0.25">
      <c r="A993" s="53"/>
      <c r="B993" s="45"/>
      <c r="C993" s="46" t="str">
        <f xml:space="preserve"> IF(ISBLANK($A$3),"", CONCATENATE(TEXT(C992/$B$3,"0,00"), " ", $A$3))</f>
        <v/>
      </c>
      <c r="D993" s="46"/>
      <c r="E993" s="46"/>
      <c r="F993" s="47"/>
      <c r="G993" s="46" t="str">
        <f xml:space="preserve"> IF(ISBLANK($A$3),"", CONCATENATE(TEXT(G992/$B$3,"0,00"), " ", $A$3))</f>
        <v/>
      </c>
      <c r="H993" s="46"/>
      <c r="I993" s="46"/>
      <c r="J993" s="47"/>
      <c r="K993" s="46" t="str">
        <f xml:space="preserve"> IF(ISBLANK($A$3),"", CONCATENATE(TEXT(K992/$B$3,"0,00"), " ", $A$3))</f>
        <v/>
      </c>
      <c r="L993" s="46"/>
      <c r="M993" s="46"/>
      <c r="N993" s="47"/>
      <c r="O993" s="46" t="str">
        <f xml:space="preserve"> IF(ISBLANK($A$3),"", CONCATENATE(TEXT(O992/$B$3,"0,00"), " ", $A$3))</f>
        <v/>
      </c>
      <c r="P993" s="46"/>
      <c r="Q993" s="46"/>
      <c r="R993" s="47"/>
      <c r="S993" s="46" t="str">
        <f xml:space="preserve"> IF(ISBLANK($A$3),"", CONCATENATE(TEXT(S992/$B$3,"0,00"), " ", $A$3))</f>
        <v/>
      </c>
      <c r="T993" s="46"/>
      <c r="U993" s="46"/>
      <c r="V993" s="47"/>
      <c r="W993" s="46" t="str">
        <f xml:space="preserve"> IF(ISBLANK($A$3),"", CONCATENATE(TEXT(W992/$B$3,"0,00"), " ", $A$3))</f>
        <v/>
      </c>
      <c r="X993" s="46"/>
      <c r="Y993" s="46"/>
      <c r="Z993" s="47"/>
      <c r="AA993" s="46" t="str">
        <f xml:space="preserve"> IF(ISBLANK($A$3),"", CONCATENATE(TEXT(AA992/$B$3,"0,00"), " ", $A$3))</f>
        <v/>
      </c>
      <c r="AB993" s="46"/>
      <c r="AC993" s="46"/>
      <c r="AD993" s="47"/>
      <c r="AE993" s="46" t="str">
        <f xml:space="preserve"> IF(ISBLANK($A$3),"", CONCATENATE(TEXT(AE992/$B$3,"0,00"), " ", $A$3))</f>
        <v/>
      </c>
      <c r="AF993" s="46"/>
      <c r="AG993" s="46"/>
      <c r="AH993" s="47"/>
      <c r="AI993" s="46" t="str">
        <f xml:space="preserve"> IF(ISBLANK($A$3),"", CONCATENATE(TEXT(AI992/$B$3,"0,00"), " ", $A$3))</f>
        <v/>
      </c>
      <c r="AJ993" s="46"/>
      <c r="AK993" s="46"/>
      <c r="AL993" s="47"/>
      <c r="AM993" s="46" t="str">
        <f xml:space="preserve"> IF(ISBLANK($A$3),"", CONCATENATE(TEXT(AM992/$B$3,"0,00"), " ", $A$3))</f>
        <v/>
      </c>
      <c r="AN993" s="46"/>
      <c r="AO993" s="46"/>
      <c r="AP993" s="47"/>
      <c r="AQ993" s="46" t="str">
        <f xml:space="preserve"> IF(ISBLANK($A$3),"", CONCATENATE(TEXT(AQ992/$B$3,"0,00"), " ", $A$3))</f>
        <v/>
      </c>
      <c r="AR993" s="46"/>
      <c r="AS993" s="46"/>
      <c r="AT993" s="47"/>
      <c r="AU993" s="46" t="str">
        <f xml:space="preserve"> IF(ISBLANK($A$3),"", CONCATENATE(TEXT(AU992/$B$3,"0,00"), " ", $A$3))</f>
        <v/>
      </c>
      <c r="AV993" s="46"/>
      <c r="AW993" s="46"/>
      <c r="AX993" s="47"/>
      <c r="AY993" s="46" t="str">
        <f xml:space="preserve"> IF(ISBLANK($A$3),"", CONCATENATE(TEXT(AY992/$B$3,"0,00"), " ", $A$3))</f>
        <v/>
      </c>
      <c r="AZ993" s="46"/>
      <c r="BA993" s="46"/>
      <c r="BB993" s="47"/>
      <c r="BC993" s="46" t="str">
        <f xml:space="preserve"> IF(ISBLANK($A$3),"", CONCATENATE(TEXT(BC992/$B$3,"0,00"), " ", $A$3))</f>
        <v/>
      </c>
      <c r="BD993" s="46"/>
      <c r="BE993" s="46"/>
      <c r="BF993" s="47"/>
      <c r="BG993" s="48" t="str">
        <f xml:space="preserve"> IF(ISBLANK($A$3),"", CONCATENATE(TEXT(BG992/$B$3,"0,00"), " ", $A$3))</f>
        <v/>
      </c>
      <c r="BH993" s="35"/>
      <c r="BI993" s="35"/>
      <c r="BJ993" s="49"/>
    </row>
    <row r="994" spans="1:62" ht="12.75" customHeight="1" x14ac:dyDescent="0.2">
      <c r="A994" s="50" t="str">
        <f>CHAR(160)</f>
        <v> </v>
      </c>
      <c r="B994" s="50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35"/>
      <c r="BI994" s="35"/>
      <c r="BJ994" s="35"/>
    </row>
    <row r="995" spans="1:62" ht="12.75" customHeight="1" x14ac:dyDescent="0.2">
      <c r="A995" s="1"/>
      <c r="B995" s="4"/>
      <c r="C995" s="4"/>
      <c r="D995" s="4"/>
      <c r="G995" s="5"/>
      <c r="H995" s="5"/>
      <c r="I995" s="5"/>
      <c r="J995" s="1"/>
      <c r="M995" s="1"/>
    </row>
    <row r="996" spans="1:62" ht="15" customHeight="1" x14ac:dyDescent="0.25">
      <c r="A996" s="4"/>
      <c r="B996" s="7" t="s">
        <v>264</v>
      </c>
      <c r="C996" s="1"/>
      <c r="D996" s="1"/>
      <c r="G996" s="1"/>
      <c r="H996" s="1"/>
      <c r="I996" s="1"/>
      <c r="J996" s="1"/>
      <c r="M996" s="1"/>
      <c r="P996" s="8"/>
    </row>
    <row r="997" spans="1:62" ht="8.25" customHeight="1" x14ac:dyDescent="0.25">
      <c r="A997" s="4"/>
      <c r="B997" s="7"/>
      <c r="C997" s="1"/>
      <c r="D997" s="1"/>
      <c r="G997" s="1"/>
      <c r="H997" s="1"/>
      <c r="I997" s="1"/>
      <c r="J997" s="1"/>
      <c r="M997" s="1"/>
      <c r="P997" s="8"/>
    </row>
    <row r="998" spans="1:62" ht="12.75" customHeight="1" x14ac:dyDescent="0.2">
      <c r="A998" s="9" t="s">
        <v>265</v>
      </c>
      <c r="Q998" s="9"/>
      <c r="R998" s="9"/>
      <c r="S998" s="9"/>
    </row>
    <row r="999" spans="1:62" ht="12.75" customHeight="1" x14ac:dyDescent="0.2">
      <c r="A999" s="1" t="s">
        <v>13</v>
      </c>
      <c r="B999" s="10"/>
      <c r="C999" s="1"/>
      <c r="D999" s="1"/>
      <c r="G999" s="5"/>
      <c r="H999" s="5"/>
      <c r="I999" s="5"/>
      <c r="J999" s="1" t="s">
        <v>1</v>
      </c>
      <c r="M999" s="1"/>
      <c r="P999" s="11" t="s">
        <v>111</v>
      </c>
    </row>
    <row r="1000" spans="1:62" ht="12.75" customHeight="1" x14ac:dyDescent="0.2">
      <c r="A1000" s="10" t="s">
        <v>112</v>
      </c>
      <c r="B1000" s="1"/>
      <c r="C1000" s="1"/>
      <c r="D1000" s="1"/>
      <c r="G1000" s="5"/>
      <c r="H1000" s="5"/>
      <c r="I1000" s="5"/>
      <c r="J1000" s="1" t="s">
        <v>2</v>
      </c>
      <c r="M1000" s="1"/>
      <c r="P1000" s="12"/>
    </row>
    <row r="1001" spans="1:62" ht="12.75" customHeight="1" x14ac:dyDescent="0.2">
      <c r="A1001" s="1" t="s">
        <v>3</v>
      </c>
      <c r="B1001" s="10" t="s">
        <v>33</v>
      </c>
      <c r="C1001" s="1"/>
      <c r="D1001" s="1"/>
      <c r="G1001" s="5"/>
      <c r="H1001" s="5"/>
      <c r="I1001" s="5"/>
      <c r="J1001" s="1" t="s">
        <v>4</v>
      </c>
      <c r="M1001" s="1"/>
      <c r="P1001" s="12">
        <v>44047</v>
      </c>
    </row>
    <row r="1002" spans="1:62" ht="12.75" customHeight="1" x14ac:dyDescent="0.2">
      <c r="A1002" s="1" t="s">
        <v>5</v>
      </c>
      <c r="B1002" s="13">
        <v>0</v>
      </c>
      <c r="C1002" s="1"/>
      <c r="D1002" s="1"/>
      <c r="G1002" s="5"/>
      <c r="H1002" s="5"/>
      <c r="I1002" s="5"/>
      <c r="J1002" s="1" t="s">
        <v>6</v>
      </c>
      <c r="M1002" s="1"/>
      <c r="P1002" s="12"/>
    </row>
    <row r="1003" spans="1:62" ht="12.75" customHeight="1" x14ac:dyDescent="0.2">
      <c r="A1003" s="4"/>
      <c r="B1003" s="4"/>
      <c r="C1003" s="1"/>
      <c r="D1003" s="1"/>
      <c r="G1003" s="5"/>
      <c r="H1003" s="5"/>
      <c r="I1003" s="5"/>
      <c r="J1003" s="1"/>
      <c r="M1003" s="1"/>
    </row>
    <row r="1004" spans="1:62" ht="13.5" customHeight="1" thickBot="1" x14ac:dyDescent="0.25">
      <c r="A1004" s="1"/>
      <c r="B1004" s="1"/>
      <c r="C1004" s="2"/>
      <c r="D1004" s="2"/>
      <c r="G1004" s="2"/>
      <c r="H1004" s="2"/>
      <c r="K1004" s="2"/>
      <c r="L1004" s="2"/>
      <c r="O1004" s="2"/>
      <c r="P1004" s="2"/>
      <c r="S1004" s="2"/>
      <c r="T1004" s="2"/>
      <c r="W1004" s="2"/>
      <c r="X1004" s="2"/>
      <c r="AA1004" s="2"/>
      <c r="AB1004" s="2"/>
      <c r="AE1004" s="2"/>
      <c r="AF1004" s="2"/>
      <c r="AI1004" s="2"/>
      <c r="AJ1004" s="2"/>
      <c r="AM1004" s="2"/>
      <c r="AN1004" s="2"/>
      <c r="AQ1004" s="2"/>
      <c r="AR1004" s="2"/>
      <c r="AU1004" s="2"/>
      <c r="AV1004" s="2"/>
      <c r="AY1004" s="2"/>
      <c r="AZ1004" s="2"/>
      <c r="BC1004" s="2"/>
      <c r="BD1004" s="2"/>
      <c r="BG1004" s="1"/>
      <c r="BH1004" s="1"/>
      <c r="BI1004" s="1"/>
      <c r="BJ1004" s="1"/>
    </row>
    <row r="1005" spans="1:62" ht="27" customHeight="1" thickBot="1" x14ac:dyDescent="0.25">
      <c r="A1005" s="14" t="s">
        <v>7</v>
      </c>
      <c r="B1005" s="15" t="s">
        <v>8</v>
      </c>
      <c r="C1005" s="15" t="s">
        <v>17</v>
      </c>
      <c r="D1005" s="15" t="s">
        <v>11</v>
      </c>
      <c r="E1005" s="15"/>
      <c r="F1005" s="15"/>
      <c r="G1005" s="15" t="s">
        <v>18</v>
      </c>
      <c r="H1005" s="15" t="s">
        <v>11</v>
      </c>
      <c r="I1005" s="15"/>
      <c r="J1005" s="15"/>
      <c r="K1005" s="15" t="s">
        <v>19</v>
      </c>
      <c r="L1005" s="15" t="s">
        <v>11</v>
      </c>
      <c r="M1005" s="15"/>
      <c r="N1005" s="15"/>
      <c r="O1005" s="15" t="s">
        <v>20</v>
      </c>
      <c r="P1005" s="15" t="s">
        <v>11</v>
      </c>
      <c r="Q1005" s="15"/>
      <c r="R1005" s="15"/>
      <c r="S1005" s="15" t="s">
        <v>21</v>
      </c>
      <c r="T1005" s="15" t="s">
        <v>11</v>
      </c>
      <c r="U1005" s="15"/>
      <c r="V1005" s="15"/>
      <c r="W1005" s="15" t="s">
        <v>22</v>
      </c>
      <c r="X1005" s="15" t="s">
        <v>11</v>
      </c>
      <c r="Y1005" s="15"/>
      <c r="Z1005" s="15"/>
      <c r="AA1005" s="15" t="s">
        <v>23</v>
      </c>
      <c r="AB1005" s="15" t="s">
        <v>11</v>
      </c>
      <c r="AC1005" s="15"/>
      <c r="AD1005" s="15"/>
      <c r="AE1005" s="15" t="s">
        <v>24</v>
      </c>
      <c r="AF1005" s="15" t="s">
        <v>11</v>
      </c>
      <c r="AG1005" s="15"/>
      <c r="AH1005" s="15"/>
      <c r="AI1005" s="15" t="s">
        <v>25</v>
      </c>
      <c r="AJ1005" s="15" t="s">
        <v>11</v>
      </c>
      <c r="AK1005" s="15"/>
      <c r="AL1005" s="15"/>
      <c r="AM1005" s="15" t="s">
        <v>26</v>
      </c>
      <c r="AN1005" s="15" t="s">
        <v>11</v>
      </c>
      <c r="AO1005" s="15"/>
      <c r="AP1005" s="15"/>
      <c r="AQ1005" s="15" t="s">
        <v>27</v>
      </c>
      <c r="AR1005" s="15" t="s">
        <v>11</v>
      </c>
      <c r="AS1005" s="15"/>
      <c r="AT1005" s="15"/>
      <c r="AU1005" s="15" t="s">
        <v>28</v>
      </c>
      <c r="AV1005" s="15" t="s">
        <v>11</v>
      </c>
      <c r="AW1005" s="15"/>
      <c r="AX1005" s="15"/>
      <c r="AY1005" s="15" t="s">
        <v>17</v>
      </c>
      <c r="AZ1005" s="15" t="s">
        <v>11</v>
      </c>
      <c r="BA1005" s="15"/>
      <c r="BB1005" s="15"/>
      <c r="BC1005" s="15" t="s">
        <v>18</v>
      </c>
      <c r="BD1005" s="15" t="s">
        <v>11</v>
      </c>
      <c r="BE1005" s="15"/>
      <c r="BF1005" s="15"/>
      <c r="BG1005" s="16" t="s">
        <v>9</v>
      </c>
      <c r="BH1005" s="17"/>
      <c r="BI1005" s="17"/>
      <c r="BJ1005" s="18" t="s">
        <v>10</v>
      </c>
    </row>
    <row r="1006" spans="1:62" ht="15.75" customHeight="1" thickBot="1" x14ac:dyDescent="0.25">
      <c r="A1006" s="19" t="s">
        <v>29</v>
      </c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  <c r="Z1006" s="20"/>
      <c r="AA1006" s="20"/>
      <c r="AB1006" s="20"/>
      <c r="AC1006" s="20"/>
      <c r="AD1006" s="20"/>
      <c r="AE1006" s="20"/>
      <c r="AF1006" s="20"/>
      <c r="AG1006" s="20"/>
      <c r="AH1006" s="20"/>
      <c r="AI1006" s="20"/>
      <c r="AJ1006" s="20"/>
      <c r="AK1006" s="20"/>
      <c r="AL1006" s="20"/>
      <c r="AM1006" s="20"/>
      <c r="AN1006" s="20"/>
      <c r="AO1006" s="20"/>
      <c r="AP1006" s="20"/>
      <c r="AQ1006" s="20"/>
      <c r="AR1006" s="20"/>
      <c r="AS1006" s="20"/>
      <c r="AT1006" s="20"/>
      <c r="AU1006" s="20"/>
      <c r="AV1006" s="20"/>
      <c r="AW1006" s="20"/>
      <c r="AX1006" s="20"/>
      <c r="AY1006" s="20"/>
      <c r="AZ1006" s="20"/>
      <c r="BA1006" s="20"/>
      <c r="BB1006" s="20"/>
      <c r="BC1006" s="20"/>
      <c r="BD1006" s="20"/>
      <c r="BE1006" s="20"/>
      <c r="BF1006" s="20"/>
      <c r="BG1006" s="20"/>
      <c r="BH1006" s="21"/>
      <c r="BI1006" s="21"/>
      <c r="BJ1006" s="22"/>
    </row>
    <row r="1007" spans="1:62" x14ac:dyDescent="0.2">
      <c r="A1007" s="23"/>
      <c r="B1007" s="24"/>
      <c r="C1007" s="25">
        <v>35676.300000000003</v>
      </c>
      <c r="D1007" s="25">
        <v>35676.300000000003</v>
      </c>
      <c r="E1007" s="25">
        <v>35676.300000000003</v>
      </c>
      <c r="F1007" s="25">
        <v>35676.300000000003</v>
      </c>
      <c r="G1007" s="25">
        <v>35676.300000000003</v>
      </c>
      <c r="H1007" s="25">
        <v>35676.300000000003</v>
      </c>
      <c r="I1007" s="25">
        <v>35676.300000000003</v>
      </c>
      <c r="J1007" s="25">
        <v>35676.300000000003</v>
      </c>
      <c r="K1007" s="25">
        <v>35676.300000000003</v>
      </c>
      <c r="L1007" s="25">
        <v>35676.300000000003</v>
      </c>
      <c r="M1007" s="25">
        <v>35676.300000000003</v>
      </c>
      <c r="N1007" s="25">
        <v>35676.300000000003</v>
      </c>
      <c r="O1007" s="25">
        <v>35676.300000000003</v>
      </c>
      <c r="P1007" s="25"/>
      <c r="Q1007" s="25">
        <v>10811</v>
      </c>
      <c r="R1007" s="25"/>
      <c r="S1007" s="25">
        <v>35705.120000000003</v>
      </c>
      <c r="T1007" s="25"/>
      <c r="U1007" s="25">
        <v>5896.91</v>
      </c>
      <c r="V1007" s="25"/>
      <c r="W1007" s="25">
        <v>35676.300000000003</v>
      </c>
      <c r="X1007" s="25"/>
      <c r="Y1007" s="25">
        <v>10811</v>
      </c>
      <c r="Z1007" s="25"/>
      <c r="AA1007" s="25">
        <v>35809.53</v>
      </c>
      <c r="AB1007" s="25"/>
      <c r="AC1007" s="25">
        <v>10811</v>
      </c>
      <c r="AD1007" s="25"/>
      <c r="AE1007" s="25">
        <v>71904.06</v>
      </c>
      <c r="AF1007" s="25"/>
      <c r="AG1007" s="25">
        <v>6692.52</v>
      </c>
      <c r="AH1007" s="25"/>
      <c r="AI1007" s="25">
        <v>35809.53</v>
      </c>
      <c r="AJ1007" s="25"/>
      <c r="AK1007" s="25">
        <v>10811</v>
      </c>
      <c r="AL1007" s="25"/>
      <c r="AM1007" s="25">
        <v>35809.53</v>
      </c>
      <c r="AN1007" s="25"/>
      <c r="AO1007" s="25">
        <v>10811</v>
      </c>
      <c r="AP1007" s="25"/>
      <c r="AQ1007" s="25">
        <v>72077.440000000002</v>
      </c>
      <c r="AR1007" s="25"/>
      <c r="AS1007" s="25">
        <v>10811</v>
      </c>
      <c r="AT1007" s="25"/>
      <c r="AU1007" s="25">
        <v>39052.83</v>
      </c>
      <c r="AV1007" s="25"/>
      <c r="AW1007" s="25">
        <v>10811</v>
      </c>
      <c r="AX1007" s="25"/>
      <c r="AY1007" s="25">
        <v>19961.759999999998</v>
      </c>
      <c r="AZ1007" s="25"/>
      <c r="BA1007" s="25">
        <v>11882</v>
      </c>
      <c r="BB1007" s="25"/>
      <c r="BC1007" s="25">
        <v>57033.599999999999</v>
      </c>
      <c r="BD1007" s="25"/>
      <c r="BE1007" s="25">
        <v>11882</v>
      </c>
      <c r="BF1007" s="25"/>
      <c r="BG1007" s="26">
        <v>581544.9</v>
      </c>
      <c r="BH1007" s="27"/>
      <c r="BI1007" s="28"/>
      <c r="BJ1007" s="29"/>
    </row>
    <row r="1008" spans="1:62" hidden="1" x14ac:dyDescent="0.2">
      <c r="A1008" s="30"/>
      <c r="B1008" s="31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  <c r="M1008" s="32"/>
      <c r="N1008" s="32"/>
      <c r="O1008" s="32"/>
      <c r="P1008" s="32"/>
      <c r="Q1008" s="32"/>
      <c r="R1008" s="32"/>
      <c r="S1008" s="32"/>
      <c r="T1008" s="32"/>
      <c r="U1008" s="32"/>
      <c r="V1008" s="32"/>
      <c r="W1008" s="32"/>
      <c r="X1008" s="32"/>
      <c r="Y1008" s="32"/>
      <c r="Z1008" s="32"/>
      <c r="AA1008" s="32"/>
      <c r="AB1008" s="32"/>
      <c r="AC1008" s="32"/>
      <c r="AD1008" s="32"/>
      <c r="AE1008" s="32"/>
      <c r="AF1008" s="32"/>
      <c r="AG1008" s="32"/>
      <c r="AH1008" s="32"/>
      <c r="AI1008" s="32"/>
      <c r="AJ1008" s="32"/>
      <c r="AK1008" s="32"/>
      <c r="AL1008" s="32"/>
      <c r="AM1008" s="32"/>
      <c r="AN1008" s="32"/>
      <c r="AO1008" s="32"/>
      <c r="AP1008" s="32"/>
      <c r="AQ1008" s="32"/>
      <c r="AR1008" s="32"/>
      <c r="AS1008" s="32"/>
      <c r="AT1008" s="32"/>
      <c r="AU1008" s="32"/>
      <c r="AV1008" s="32"/>
      <c r="AW1008" s="32"/>
      <c r="AX1008" s="32"/>
      <c r="AY1008" s="32"/>
      <c r="AZ1008" s="32"/>
      <c r="BA1008" s="32"/>
      <c r="BB1008" s="32"/>
      <c r="BC1008" s="32"/>
      <c r="BD1008" s="32"/>
      <c r="BE1008" s="32"/>
      <c r="BF1008" s="32"/>
      <c r="BG1008" s="33"/>
      <c r="BH1008" s="34"/>
      <c r="BI1008" s="35"/>
      <c r="BJ1008" s="36"/>
    </row>
    <row r="1009" spans="1:62" ht="13.5" hidden="1" thickBot="1" x14ac:dyDescent="0.25">
      <c r="A1009" s="30"/>
      <c r="B1009" s="31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  <c r="M1009" s="32"/>
      <c r="N1009" s="32"/>
      <c r="O1009" s="32"/>
      <c r="P1009" s="32"/>
      <c r="Q1009" s="32"/>
      <c r="R1009" s="32"/>
      <c r="S1009" s="32"/>
      <c r="T1009" s="32"/>
      <c r="U1009" s="32"/>
      <c r="V1009" s="32"/>
      <c r="W1009" s="32"/>
      <c r="X1009" s="32"/>
      <c r="Y1009" s="32"/>
      <c r="Z1009" s="32"/>
      <c r="AA1009" s="32"/>
      <c r="AB1009" s="32"/>
      <c r="AC1009" s="32"/>
      <c r="AD1009" s="32"/>
      <c r="AE1009" s="32"/>
      <c r="AF1009" s="32"/>
      <c r="AG1009" s="32"/>
      <c r="AH1009" s="32"/>
      <c r="AI1009" s="32"/>
      <c r="AJ1009" s="32"/>
      <c r="AK1009" s="32"/>
      <c r="AL1009" s="32"/>
      <c r="AM1009" s="32"/>
      <c r="AN1009" s="32"/>
      <c r="AO1009" s="32"/>
      <c r="AP1009" s="32"/>
      <c r="AQ1009" s="32"/>
      <c r="AR1009" s="32"/>
      <c r="AS1009" s="32"/>
      <c r="AT1009" s="32"/>
      <c r="AU1009" s="32"/>
      <c r="AV1009" s="32"/>
      <c r="AW1009" s="32"/>
      <c r="AX1009" s="32"/>
      <c r="AY1009" s="32"/>
      <c r="AZ1009" s="32"/>
      <c r="BA1009" s="32"/>
      <c r="BB1009" s="32"/>
      <c r="BC1009" s="32"/>
      <c r="BD1009" s="32"/>
      <c r="BE1009" s="32"/>
      <c r="BF1009" s="32"/>
      <c r="BG1009" s="33"/>
      <c r="BH1009" s="34"/>
      <c r="BI1009" s="35"/>
      <c r="BJ1009" s="36"/>
    </row>
    <row r="1010" spans="1:62" ht="13.5" customHeight="1" thickBot="1" x14ac:dyDescent="0.25">
      <c r="A1010" s="44"/>
      <c r="B1010" s="45"/>
      <c r="C1010" s="46" t="str">
        <f xml:space="preserve"> IF(ISBLANK($A$3),"", CONCATENATE(TEXT(#REF!/$B$3,"0,00"), " ", $A$3))</f>
        <v/>
      </c>
      <c r="D1010" s="46"/>
      <c r="E1010" s="46"/>
      <c r="F1010" s="47"/>
      <c r="G1010" s="46" t="str">
        <f xml:space="preserve"> IF(ISBLANK($A$3),"", CONCATENATE(TEXT(#REF!/$B$3,"0,00"), " ", $A$3))</f>
        <v/>
      </c>
      <c r="H1010" s="46"/>
      <c r="I1010" s="46"/>
      <c r="J1010" s="47"/>
      <c r="K1010" s="46" t="str">
        <f xml:space="preserve"> IF(ISBLANK($A$3),"", CONCATENATE(TEXT(#REF!/$B$3,"0,00"), " ", $A$3))</f>
        <v/>
      </c>
      <c r="L1010" s="46"/>
      <c r="M1010" s="46"/>
      <c r="N1010" s="47"/>
      <c r="O1010" s="46" t="str">
        <f xml:space="preserve"> IF(ISBLANK($A$3),"", CONCATENATE(TEXT(#REF!/$B$3,"0,00"), " ", $A$3))</f>
        <v/>
      </c>
      <c r="P1010" s="46"/>
      <c r="Q1010" s="46"/>
      <c r="R1010" s="47"/>
      <c r="S1010" s="46" t="str">
        <f xml:space="preserve"> IF(ISBLANK($A$3),"", CONCATENATE(TEXT(#REF!/$B$3,"0,00"), " ", $A$3))</f>
        <v/>
      </c>
      <c r="T1010" s="46"/>
      <c r="U1010" s="46"/>
      <c r="V1010" s="47"/>
      <c r="W1010" s="46" t="str">
        <f xml:space="preserve"> IF(ISBLANK($A$3),"", CONCATENATE(TEXT(#REF!/$B$3,"0,00"), " ", $A$3))</f>
        <v/>
      </c>
      <c r="X1010" s="46"/>
      <c r="Y1010" s="46"/>
      <c r="Z1010" s="47"/>
      <c r="AA1010" s="46" t="str">
        <f xml:space="preserve"> IF(ISBLANK($A$3),"", CONCATENATE(TEXT(#REF!/$B$3,"0,00"), " ", $A$3))</f>
        <v/>
      </c>
      <c r="AB1010" s="46"/>
      <c r="AC1010" s="46"/>
      <c r="AD1010" s="47"/>
      <c r="AE1010" s="46" t="str">
        <f xml:space="preserve"> IF(ISBLANK($A$3),"", CONCATENATE(TEXT(#REF!/$B$3,"0,00"), " ", $A$3))</f>
        <v/>
      </c>
      <c r="AF1010" s="46"/>
      <c r="AG1010" s="46"/>
      <c r="AH1010" s="47"/>
      <c r="AI1010" s="46" t="str">
        <f xml:space="preserve"> IF(ISBLANK($A$3),"", CONCATENATE(TEXT(#REF!/$B$3,"0,00"), " ", $A$3))</f>
        <v/>
      </c>
      <c r="AJ1010" s="46"/>
      <c r="AK1010" s="46"/>
      <c r="AL1010" s="47"/>
      <c r="AM1010" s="46" t="str">
        <f xml:space="preserve"> IF(ISBLANK($A$3),"", CONCATENATE(TEXT(#REF!/$B$3,"0,00"), " ", $A$3))</f>
        <v/>
      </c>
      <c r="AN1010" s="46"/>
      <c r="AO1010" s="46"/>
      <c r="AP1010" s="47"/>
      <c r="AQ1010" s="46" t="str">
        <f xml:space="preserve"> IF(ISBLANK($A$3),"", CONCATENATE(TEXT(#REF!/$B$3,"0,00"), " ", $A$3))</f>
        <v/>
      </c>
      <c r="AR1010" s="46"/>
      <c r="AS1010" s="46"/>
      <c r="AT1010" s="47"/>
      <c r="AU1010" s="46" t="str">
        <f xml:space="preserve"> IF(ISBLANK($A$3),"", CONCATENATE(TEXT(#REF!/$B$3,"0,00"), " ", $A$3))</f>
        <v/>
      </c>
      <c r="AV1010" s="46"/>
      <c r="AW1010" s="46"/>
      <c r="AX1010" s="47"/>
      <c r="AY1010" s="46" t="str">
        <f xml:space="preserve"> IF(ISBLANK($A$3),"", CONCATENATE(TEXT(#REF!/$B$3,"0,00"), " ", $A$3))</f>
        <v/>
      </c>
      <c r="AZ1010" s="46"/>
      <c r="BA1010" s="46"/>
      <c r="BB1010" s="47"/>
      <c r="BC1010" s="46" t="str">
        <f xml:space="preserve"> IF(ISBLANK($A$3),"", CONCATENATE(TEXT(#REF!/$B$3,"0,00"), " ", $A$3))</f>
        <v/>
      </c>
      <c r="BD1010" s="46"/>
      <c r="BE1010" s="46"/>
      <c r="BF1010" s="47"/>
      <c r="BG1010" s="48" t="str">
        <f xml:space="preserve"> IF(ISBLANK($A$3),"", CONCATENATE(TEXT(#REF!/$B$3,"0,00"), " ", $A$3))</f>
        <v/>
      </c>
      <c r="BH1010" s="35"/>
      <c r="BI1010" s="35"/>
      <c r="BJ1010" s="49"/>
    </row>
    <row r="1011" spans="1:62" ht="13.5" customHeight="1" thickBot="1" x14ac:dyDescent="0.25">
      <c r="A1011" s="1"/>
      <c r="B1011" s="1"/>
      <c r="C1011" s="2"/>
      <c r="D1011" s="2"/>
      <c r="G1011" s="2"/>
      <c r="H1011" s="2"/>
      <c r="K1011" s="2"/>
      <c r="L1011" s="2"/>
      <c r="O1011" s="2"/>
      <c r="P1011" s="2"/>
      <c r="S1011" s="2"/>
      <c r="T1011" s="2"/>
      <c r="W1011" s="2"/>
      <c r="X1011" s="2"/>
      <c r="AA1011" s="2"/>
      <c r="AB1011" s="2"/>
      <c r="AE1011" s="2"/>
      <c r="AF1011" s="2"/>
      <c r="AI1011" s="2"/>
      <c r="AJ1011" s="2"/>
      <c r="AM1011" s="2"/>
      <c r="AN1011" s="2"/>
      <c r="AQ1011" s="2"/>
      <c r="AR1011" s="2"/>
      <c r="AU1011" s="2"/>
      <c r="AV1011" s="2"/>
      <c r="AY1011" s="2"/>
      <c r="AZ1011" s="2"/>
      <c r="BC1011" s="2"/>
      <c r="BD1011" s="2"/>
      <c r="BG1011" s="1"/>
      <c r="BH1011" s="1"/>
      <c r="BI1011" s="1"/>
      <c r="BJ1011" s="1"/>
    </row>
    <row r="1012" spans="1:62" ht="27" customHeight="1" thickBot="1" x14ac:dyDescent="0.25">
      <c r="A1012" s="14" t="s">
        <v>7</v>
      </c>
      <c r="B1012" s="15" t="s">
        <v>8</v>
      </c>
      <c r="C1012" s="15" t="s">
        <v>17</v>
      </c>
      <c r="D1012" s="15" t="s">
        <v>11</v>
      </c>
      <c r="E1012" s="15"/>
      <c r="F1012" s="15"/>
      <c r="G1012" s="15" t="s">
        <v>18</v>
      </c>
      <c r="H1012" s="15" t="s">
        <v>11</v>
      </c>
      <c r="I1012" s="15"/>
      <c r="J1012" s="15"/>
      <c r="K1012" s="15" t="s">
        <v>19</v>
      </c>
      <c r="L1012" s="15" t="s">
        <v>11</v>
      </c>
      <c r="M1012" s="15"/>
      <c r="N1012" s="15"/>
      <c r="O1012" s="15" t="s">
        <v>20</v>
      </c>
      <c r="P1012" s="15" t="s">
        <v>11</v>
      </c>
      <c r="Q1012" s="15"/>
      <c r="R1012" s="15"/>
      <c r="S1012" s="15" t="s">
        <v>21</v>
      </c>
      <c r="T1012" s="15" t="s">
        <v>11</v>
      </c>
      <c r="U1012" s="15"/>
      <c r="V1012" s="15"/>
      <c r="W1012" s="15" t="s">
        <v>22</v>
      </c>
      <c r="X1012" s="15" t="s">
        <v>11</v>
      </c>
      <c r="Y1012" s="15"/>
      <c r="Z1012" s="15"/>
      <c r="AA1012" s="15" t="s">
        <v>23</v>
      </c>
      <c r="AB1012" s="15" t="s">
        <v>11</v>
      </c>
      <c r="AC1012" s="15"/>
      <c r="AD1012" s="15"/>
      <c r="AE1012" s="15" t="s">
        <v>24</v>
      </c>
      <c r="AF1012" s="15" t="s">
        <v>11</v>
      </c>
      <c r="AG1012" s="15"/>
      <c r="AH1012" s="15"/>
      <c r="AI1012" s="15" t="s">
        <v>25</v>
      </c>
      <c r="AJ1012" s="15" t="s">
        <v>11</v>
      </c>
      <c r="AK1012" s="15"/>
      <c r="AL1012" s="15"/>
      <c r="AM1012" s="15" t="s">
        <v>26</v>
      </c>
      <c r="AN1012" s="15" t="s">
        <v>11</v>
      </c>
      <c r="AO1012" s="15"/>
      <c r="AP1012" s="15"/>
      <c r="AQ1012" s="15" t="s">
        <v>27</v>
      </c>
      <c r="AR1012" s="15" t="s">
        <v>11</v>
      </c>
      <c r="AS1012" s="15"/>
      <c r="AT1012" s="15"/>
      <c r="AU1012" s="15" t="s">
        <v>28</v>
      </c>
      <c r="AV1012" s="15" t="s">
        <v>11</v>
      </c>
      <c r="AW1012" s="15"/>
      <c r="AX1012" s="15"/>
      <c r="AY1012" s="15" t="s">
        <v>17</v>
      </c>
      <c r="AZ1012" s="15" t="s">
        <v>11</v>
      </c>
      <c r="BA1012" s="15"/>
      <c r="BB1012" s="15"/>
      <c r="BC1012" s="15" t="s">
        <v>18</v>
      </c>
      <c r="BD1012" s="15" t="s">
        <v>11</v>
      </c>
      <c r="BE1012" s="15"/>
      <c r="BF1012" s="15"/>
      <c r="BG1012" s="16" t="s">
        <v>9</v>
      </c>
      <c r="BH1012" s="17"/>
      <c r="BI1012" s="17"/>
      <c r="BJ1012" s="18" t="s">
        <v>10</v>
      </c>
    </row>
    <row r="1013" spans="1:62" ht="15.75" customHeight="1" thickBot="1" x14ac:dyDescent="0.25">
      <c r="A1013" s="19" t="s">
        <v>30</v>
      </c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  <c r="AF1013" s="20"/>
      <c r="AG1013" s="20"/>
      <c r="AH1013" s="20"/>
      <c r="AI1013" s="20"/>
      <c r="AJ1013" s="20"/>
      <c r="AK1013" s="20"/>
      <c r="AL1013" s="20"/>
      <c r="AM1013" s="20"/>
      <c r="AN1013" s="20"/>
      <c r="AO1013" s="20"/>
      <c r="AP1013" s="20"/>
      <c r="AQ1013" s="20"/>
      <c r="AR1013" s="20"/>
      <c r="AS1013" s="20"/>
      <c r="AT1013" s="20"/>
      <c r="AU1013" s="20"/>
      <c r="AV1013" s="20"/>
      <c r="AW1013" s="20"/>
      <c r="AX1013" s="20"/>
      <c r="AY1013" s="20"/>
      <c r="AZ1013" s="20"/>
      <c r="BA1013" s="20"/>
      <c r="BB1013" s="20"/>
      <c r="BC1013" s="20"/>
      <c r="BD1013" s="20"/>
      <c r="BE1013" s="20"/>
      <c r="BF1013" s="20"/>
      <c r="BG1013" s="20"/>
      <c r="BH1013" s="21"/>
      <c r="BI1013" s="21"/>
      <c r="BJ1013" s="22"/>
    </row>
    <row r="1014" spans="1:62" ht="12.75" customHeight="1" x14ac:dyDescent="0.2">
      <c r="A1014" s="37" t="s">
        <v>336</v>
      </c>
      <c r="B1014" s="38"/>
      <c r="C1014" s="25">
        <v>35676.300000000003</v>
      </c>
      <c r="D1014" s="25">
        <v>35676.300000000003</v>
      </c>
      <c r="E1014" s="25">
        <v>35676.300000000003</v>
      </c>
      <c r="F1014" s="25">
        <v>35676.300000000003</v>
      </c>
      <c r="G1014" s="25">
        <v>35676.300000000003</v>
      </c>
      <c r="H1014" s="25">
        <v>35676.300000000003</v>
      </c>
      <c r="I1014" s="25">
        <v>35676.300000000003</v>
      </c>
      <c r="J1014" s="25">
        <v>35676.300000000003</v>
      </c>
      <c r="K1014" s="25">
        <v>35676.300000000003</v>
      </c>
      <c r="L1014" s="25">
        <v>35676.300000000003</v>
      </c>
      <c r="M1014" s="25">
        <v>35676.300000000003</v>
      </c>
      <c r="N1014" s="25">
        <v>35676.300000000003</v>
      </c>
      <c r="O1014" s="25">
        <v>35676.300000000003</v>
      </c>
      <c r="P1014" s="25"/>
      <c r="Q1014" s="25">
        <v>10811</v>
      </c>
      <c r="R1014" s="25"/>
      <c r="S1014" s="25">
        <v>35705.120000000003</v>
      </c>
      <c r="T1014" s="25"/>
      <c r="U1014" s="25">
        <v>5896.91</v>
      </c>
      <c r="V1014" s="25"/>
      <c r="W1014" s="25">
        <v>35676.300000000003</v>
      </c>
      <c r="X1014" s="25"/>
      <c r="Y1014" s="25">
        <v>10811</v>
      </c>
      <c r="Z1014" s="25"/>
      <c r="AA1014" s="25">
        <v>35809.53</v>
      </c>
      <c r="AB1014" s="25"/>
      <c r="AC1014" s="25">
        <v>10811</v>
      </c>
      <c r="AD1014" s="25"/>
      <c r="AE1014" s="25">
        <v>71904.06</v>
      </c>
      <c r="AF1014" s="25"/>
      <c r="AG1014" s="25">
        <v>6692.52</v>
      </c>
      <c r="AH1014" s="25"/>
      <c r="AI1014" s="25">
        <v>35809.53</v>
      </c>
      <c r="AJ1014" s="25"/>
      <c r="AK1014" s="25">
        <v>10811</v>
      </c>
      <c r="AL1014" s="25"/>
      <c r="AM1014" s="25">
        <v>35809.53</v>
      </c>
      <c r="AN1014" s="25"/>
      <c r="AO1014" s="25">
        <v>10811</v>
      </c>
      <c r="AP1014" s="25"/>
      <c r="AQ1014" s="25">
        <v>72077.440000000002</v>
      </c>
      <c r="AR1014" s="25"/>
      <c r="AS1014" s="25">
        <v>10811</v>
      </c>
      <c r="AT1014" s="25"/>
      <c r="AU1014" s="25">
        <v>39052.83</v>
      </c>
      <c r="AV1014" s="25"/>
      <c r="AW1014" s="25">
        <v>10811</v>
      </c>
      <c r="AX1014" s="25"/>
      <c r="AY1014" s="25">
        <v>19961.759999999998</v>
      </c>
      <c r="AZ1014" s="25"/>
      <c r="BA1014" s="25">
        <v>11882</v>
      </c>
      <c r="BB1014" s="25"/>
      <c r="BC1014" s="25">
        <v>57033.599999999999</v>
      </c>
      <c r="BD1014" s="25"/>
      <c r="BE1014" s="25">
        <v>11882</v>
      </c>
      <c r="BF1014" s="25"/>
      <c r="BG1014" s="26">
        <v>581544.9</v>
      </c>
      <c r="BH1014" s="35"/>
      <c r="BI1014" s="35"/>
      <c r="BJ1014" s="42"/>
    </row>
    <row r="1015" spans="1:62" ht="13.5" customHeight="1" thickBot="1" x14ac:dyDescent="0.25">
      <c r="A1015" s="53"/>
      <c r="B1015" s="45"/>
      <c r="C1015" s="46" t="str">
        <f xml:space="preserve"> IF(ISBLANK($A$3),"", CONCATENATE(TEXT(C1014/$B$3,"0,00"), " ", $A$3))</f>
        <v/>
      </c>
      <c r="D1015" s="46"/>
      <c r="E1015" s="46"/>
      <c r="F1015" s="47"/>
      <c r="G1015" s="46" t="str">
        <f xml:space="preserve"> IF(ISBLANK($A$3),"", CONCATENATE(TEXT(G1014/$B$3,"0,00"), " ", $A$3))</f>
        <v/>
      </c>
      <c r="H1015" s="46"/>
      <c r="I1015" s="46"/>
      <c r="J1015" s="47"/>
      <c r="K1015" s="46" t="str">
        <f xml:space="preserve"> IF(ISBLANK($A$3),"", CONCATENATE(TEXT(K1014/$B$3,"0,00"), " ", $A$3))</f>
        <v/>
      </c>
      <c r="L1015" s="46"/>
      <c r="M1015" s="46"/>
      <c r="N1015" s="47"/>
      <c r="O1015" s="46" t="str">
        <f xml:space="preserve"> IF(ISBLANK($A$3),"", CONCATENATE(TEXT(O1014/$B$3,"0,00"), " ", $A$3))</f>
        <v/>
      </c>
      <c r="P1015" s="46"/>
      <c r="Q1015" s="46"/>
      <c r="R1015" s="47"/>
      <c r="S1015" s="46" t="str">
        <f xml:space="preserve"> IF(ISBLANK($A$3),"", CONCATENATE(TEXT(S1014/$B$3,"0,00"), " ", $A$3))</f>
        <v/>
      </c>
      <c r="T1015" s="46"/>
      <c r="U1015" s="46"/>
      <c r="V1015" s="47"/>
      <c r="W1015" s="46" t="str">
        <f xml:space="preserve"> IF(ISBLANK($A$3),"", CONCATENATE(TEXT(W1014/$B$3,"0,00"), " ", $A$3))</f>
        <v/>
      </c>
      <c r="X1015" s="46"/>
      <c r="Y1015" s="46"/>
      <c r="Z1015" s="47"/>
      <c r="AA1015" s="46" t="str">
        <f xml:space="preserve"> IF(ISBLANK($A$3),"", CONCATENATE(TEXT(AA1014/$B$3,"0,00"), " ", $A$3))</f>
        <v/>
      </c>
      <c r="AB1015" s="46"/>
      <c r="AC1015" s="46"/>
      <c r="AD1015" s="47"/>
      <c r="AE1015" s="46" t="str">
        <f xml:space="preserve"> IF(ISBLANK($A$3),"", CONCATENATE(TEXT(AE1014/$B$3,"0,00"), " ", $A$3))</f>
        <v/>
      </c>
      <c r="AF1015" s="46"/>
      <c r="AG1015" s="46"/>
      <c r="AH1015" s="47"/>
      <c r="AI1015" s="46" t="str">
        <f xml:space="preserve"> IF(ISBLANK($A$3),"", CONCATENATE(TEXT(AI1014/$B$3,"0,00"), " ", $A$3))</f>
        <v/>
      </c>
      <c r="AJ1015" s="46"/>
      <c r="AK1015" s="46"/>
      <c r="AL1015" s="47"/>
      <c r="AM1015" s="46" t="str">
        <f xml:space="preserve"> IF(ISBLANK($A$3),"", CONCATENATE(TEXT(AM1014/$B$3,"0,00"), " ", $A$3))</f>
        <v/>
      </c>
      <c r="AN1015" s="46"/>
      <c r="AO1015" s="46"/>
      <c r="AP1015" s="47"/>
      <c r="AQ1015" s="46" t="str">
        <f xml:space="preserve"> IF(ISBLANK($A$3),"", CONCATENATE(TEXT(AQ1014/$B$3,"0,00"), " ", $A$3))</f>
        <v/>
      </c>
      <c r="AR1015" s="46"/>
      <c r="AS1015" s="46"/>
      <c r="AT1015" s="47"/>
      <c r="AU1015" s="46" t="str">
        <f xml:space="preserve"> IF(ISBLANK($A$3),"", CONCATENATE(TEXT(AU1014/$B$3,"0,00"), " ", $A$3))</f>
        <v/>
      </c>
      <c r="AV1015" s="46"/>
      <c r="AW1015" s="46"/>
      <c r="AX1015" s="47"/>
      <c r="AY1015" s="46" t="str">
        <f xml:space="preserve"> IF(ISBLANK($A$3),"", CONCATENATE(TEXT(AY1014/$B$3,"0,00"), " ", $A$3))</f>
        <v/>
      </c>
      <c r="AZ1015" s="46"/>
      <c r="BA1015" s="46"/>
      <c r="BB1015" s="47"/>
      <c r="BC1015" s="46" t="str">
        <f xml:space="preserve"> IF(ISBLANK($A$3),"", CONCATENATE(TEXT(BC1014/$B$3,"0,00"), " ", $A$3))</f>
        <v/>
      </c>
      <c r="BD1015" s="46"/>
      <c r="BE1015" s="46"/>
      <c r="BF1015" s="47"/>
      <c r="BG1015" s="48" t="str">
        <f xml:space="preserve"> IF(ISBLANK($A$3),"", CONCATENATE(TEXT(BG1014/$B$3,"0,00"), " ", $A$3))</f>
        <v/>
      </c>
      <c r="BH1015" s="35"/>
      <c r="BI1015" s="35"/>
      <c r="BJ1015" s="49"/>
    </row>
    <row r="1016" spans="1:62" ht="12.75" customHeight="1" x14ac:dyDescent="0.2">
      <c r="A1016" s="50" t="str">
        <f>CHAR(160)</f>
        <v> </v>
      </c>
      <c r="B1016" s="50"/>
      <c r="C1016" s="51"/>
      <c r="D1016" s="51"/>
      <c r="E1016" s="51"/>
      <c r="F1016" s="51"/>
      <c r="G1016" s="51"/>
      <c r="H1016" s="51"/>
      <c r="I1016" s="51"/>
      <c r="J1016" s="51"/>
      <c r="K1016" s="51"/>
      <c r="L1016" s="51"/>
      <c r="M1016" s="51"/>
      <c r="N1016" s="51"/>
      <c r="O1016" s="51"/>
      <c r="P1016" s="51"/>
      <c r="Q1016" s="51"/>
      <c r="R1016" s="51"/>
      <c r="S1016" s="51"/>
      <c r="T1016" s="51"/>
      <c r="U1016" s="51"/>
      <c r="V1016" s="51"/>
      <c r="W1016" s="51"/>
      <c r="X1016" s="51"/>
      <c r="Y1016" s="51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35"/>
      <c r="BI1016" s="35"/>
      <c r="BJ1016" s="35"/>
    </row>
    <row r="1017" spans="1:62" ht="12.75" customHeight="1" x14ac:dyDescent="0.2">
      <c r="A1017" s="1"/>
      <c r="B1017" s="4"/>
      <c r="C1017" s="4"/>
      <c r="D1017" s="4"/>
      <c r="G1017" s="5"/>
      <c r="H1017" s="5"/>
      <c r="I1017" s="5"/>
      <c r="J1017" s="1"/>
      <c r="M1017" s="1"/>
    </row>
    <row r="1018" spans="1:62" ht="15" customHeight="1" x14ac:dyDescent="0.25">
      <c r="A1018" s="4"/>
      <c r="B1018" s="7" t="s">
        <v>266</v>
      </c>
      <c r="C1018" s="1"/>
      <c r="D1018" s="1"/>
      <c r="G1018" s="1"/>
      <c r="H1018" s="1"/>
      <c r="I1018" s="1"/>
      <c r="J1018" s="1"/>
      <c r="M1018" s="1"/>
      <c r="P1018" s="8"/>
    </row>
    <row r="1019" spans="1:62" ht="8.25" customHeight="1" x14ac:dyDescent="0.25">
      <c r="A1019" s="4"/>
      <c r="B1019" s="7"/>
      <c r="C1019" s="1"/>
      <c r="D1019" s="1"/>
      <c r="G1019" s="1"/>
      <c r="H1019" s="1"/>
      <c r="I1019" s="1"/>
      <c r="J1019" s="1"/>
      <c r="M1019" s="1"/>
      <c r="P1019" s="8"/>
    </row>
    <row r="1020" spans="1:62" ht="12.75" customHeight="1" x14ac:dyDescent="0.2">
      <c r="A1020" s="9" t="s">
        <v>267</v>
      </c>
      <c r="Q1020" s="9"/>
      <c r="R1020" s="9"/>
      <c r="S1020" s="9"/>
    </row>
    <row r="1021" spans="1:62" ht="12.75" customHeight="1" x14ac:dyDescent="0.2">
      <c r="A1021" s="1" t="s">
        <v>13</v>
      </c>
      <c r="B1021" s="10"/>
      <c r="C1021" s="1"/>
      <c r="D1021" s="1"/>
      <c r="G1021" s="5"/>
      <c r="H1021" s="5"/>
      <c r="I1021" s="5"/>
      <c r="J1021" s="1" t="s">
        <v>1</v>
      </c>
      <c r="M1021" s="1"/>
      <c r="P1021" s="11" t="s">
        <v>113</v>
      </c>
    </row>
    <row r="1022" spans="1:62" ht="12.75" customHeight="1" x14ac:dyDescent="0.2">
      <c r="A1022" s="10" t="s">
        <v>114</v>
      </c>
      <c r="B1022" s="1"/>
      <c r="C1022" s="1"/>
      <c r="D1022" s="1"/>
      <c r="G1022" s="5"/>
      <c r="H1022" s="5"/>
      <c r="I1022" s="5"/>
      <c r="J1022" s="1" t="s">
        <v>2</v>
      </c>
      <c r="M1022" s="1"/>
      <c r="P1022" s="12"/>
    </row>
    <row r="1023" spans="1:62" ht="12.75" customHeight="1" x14ac:dyDescent="0.2">
      <c r="A1023" s="1" t="s">
        <v>3</v>
      </c>
      <c r="B1023" s="10" t="s">
        <v>16</v>
      </c>
      <c r="C1023" s="1"/>
      <c r="D1023" s="1"/>
      <c r="G1023" s="5"/>
      <c r="H1023" s="5"/>
      <c r="I1023" s="5"/>
      <c r="J1023" s="1" t="s">
        <v>4</v>
      </c>
      <c r="M1023" s="1"/>
      <c r="P1023" s="12">
        <v>45771</v>
      </c>
    </row>
    <row r="1024" spans="1:62" ht="12.75" customHeight="1" x14ac:dyDescent="0.2">
      <c r="A1024" s="1" t="s">
        <v>5</v>
      </c>
      <c r="B1024" s="13">
        <v>0</v>
      </c>
      <c r="C1024" s="1"/>
      <c r="D1024" s="1"/>
      <c r="G1024" s="5"/>
      <c r="H1024" s="5"/>
      <c r="I1024" s="5"/>
      <c r="J1024" s="1" t="s">
        <v>6</v>
      </c>
      <c r="M1024" s="1"/>
      <c r="P1024" s="12"/>
    </row>
    <row r="1025" spans="1:62" ht="12.75" customHeight="1" x14ac:dyDescent="0.2">
      <c r="A1025" s="4"/>
      <c r="B1025" s="4"/>
      <c r="C1025" s="1"/>
      <c r="D1025" s="1"/>
      <c r="G1025" s="5"/>
      <c r="H1025" s="5"/>
      <c r="I1025" s="5"/>
      <c r="J1025" s="1"/>
      <c r="M1025" s="1"/>
    </row>
    <row r="1026" spans="1:62" ht="13.5" customHeight="1" thickBot="1" x14ac:dyDescent="0.25">
      <c r="A1026" s="1"/>
      <c r="B1026" s="1"/>
      <c r="C1026" s="2"/>
      <c r="D1026" s="2"/>
      <c r="G1026" s="2"/>
      <c r="H1026" s="2"/>
      <c r="K1026" s="2"/>
      <c r="L1026" s="2"/>
      <c r="O1026" s="2"/>
      <c r="P1026" s="2"/>
      <c r="S1026" s="2"/>
      <c r="T1026" s="2"/>
      <c r="W1026" s="2"/>
      <c r="X1026" s="2"/>
      <c r="AA1026" s="2"/>
      <c r="AB1026" s="2"/>
      <c r="AE1026" s="2"/>
      <c r="AF1026" s="2"/>
      <c r="AI1026" s="2"/>
      <c r="AJ1026" s="2"/>
      <c r="AM1026" s="2"/>
      <c r="AN1026" s="2"/>
      <c r="AQ1026" s="2"/>
      <c r="AR1026" s="2"/>
      <c r="AU1026" s="2"/>
      <c r="AV1026" s="2"/>
      <c r="AY1026" s="2"/>
      <c r="AZ1026" s="2"/>
      <c r="BC1026" s="2"/>
      <c r="BD1026" s="2"/>
      <c r="BG1026" s="1"/>
      <c r="BH1026" s="1"/>
      <c r="BI1026" s="1"/>
      <c r="BJ1026" s="1"/>
    </row>
    <row r="1027" spans="1:62" ht="27" customHeight="1" thickBot="1" x14ac:dyDescent="0.25">
      <c r="A1027" s="14" t="s">
        <v>7</v>
      </c>
      <c r="B1027" s="15" t="s">
        <v>8</v>
      </c>
      <c r="C1027" s="15" t="s">
        <v>17</v>
      </c>
      <c r="D1027" s="15" t="s">
        <v>11</v>
      </c>
      <c r="E1027" s="15"/>
      <c r="F1027" s="15"/>
      <c r="G1027" s="15" t="s">
        <v>18</v>
      </c>
      <c r="H1027" s="15" t="s">
        <v>11</v>
      </c>
      <c r="I1027" s="15"/>
      <c r="J1027" s="15"/>
      <c r="K1027" s="15" t="s">
        <v>19</v>
      </c>
      <c r="L1027" s="15" t="s">
        <v>11</v>
      </c>
      <c r="M1027" s="15"/>
      <c r="N1027" s="15"/>
      <c r="O1027" s="15" t="s">
        <v>20</v>
      </c>
      <c r="P1027" s="15" t="s">
        <v>11</v>
      </c>
      <c r="Q1027" s="15"/>
      <c r="R1027" s="15"/>
      <c r="S1027" s="15" t="s">
        <v>21</v>
      </c>
      <c r="T1027" s="15" t="s">
        <v>11</v>
      </c>
      <c r="U1027" s="15"/>
      <c r="V1027" s="15"/>
      <c r="W1027" s="15" t="s">
        <v>22</v>
      </c>
      <c r="X1027" s="15" t="s">
        <v>11</v>
      </c>
      <c r="Y1027" s="15"/>
      <c r="Z1027" s="15"/>
      <c r="AA1027" s="15" t="s">
        <v>23</v>
      </c>
      <c r="AB1027" s="15" t="s">
        <v>11</v>
      </c>
      <c r="AC1027" s="15"/>
      <c r="AD1027" s="15"/>
      <c r="AE1027" s="15" t="s">
        <v>24</v>
      </c>
      <c r="AF1027" s="15" t="s">
        <v>11</v>
      </c>
      <c r="AG1027" s="15"/>
      <c r="AH1027" s="15"/>
      <c r="AI1027" s="15" t="s">
        <v>25</v>
      </c>
      <c r="AJ1027" s="15" t="s">
        <v>11</v>
      </c>
      <c r="AK1027" s="15"/>
      <c r="AL1027" s="15"/>
      <c r="AM1027" s="15" t="s">
        <v>26</v>
      </c>
      <c r="AN1027" s="15" t="s">
        <v>11</v>
      </c>
      <c r="AO1027" s="15"/>
      <c r="AP1027" s="15"/>
      <c r="AQ1027" s="15" t="s">
        <v>27</v>
      </c>
      <c r="AR1027" s="15" t="s">
        <v>11</v>
      </c>
      <c r="AS1027" s="15"/>
      <c r="AT1027" s="15"/>
      <c r="AU1027" s="15" t="s">
        <v>28</v>
      </c>
      <c r="AV1027" s="15" t="s">
        <v>11</v>
      </c>
      <c r="AW1027" s="15"/>
      <c r="AX1027" s="15"/>
      <c r="AY1027" s="15" t="s">
        <v>17</v>
      </c>
      <c r="AZ1027" s="15" t="s">
        <v>11</v>
      </c>
      <c r="BA1027" s="15"/>
      <c r="BB1027" s="15"/>
      <c r="BC1027" s="15" t="s">
        <v>18</v>
      </c>
      <c r="BD1027" s="15" t="s">
        <v>11</v>
      </c>
      <c r="BE1027" s="15"/>
      <c r="BF1027" s="15"/>
      <c r="BG1027" s="16" t="s">
        <v>9</v>
      </c>
      <c r="BH1027" s="17"/>
      <c r="BI1027" s="17"/>
      <c r="BJ1027" s="18" t="s">
        <v>10</v>
      </c>
    </row>
    <row r="1028" spans="1:62" ht="15.75" customHeight="1" thickBot="1" x14ac:dyDescent="0.25">
      <c r="A1028" s="19" t="s">
        <v>29</v>
      </c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  <c r="AG1028" s="20"/>
      <c r="AH1028" s="20"/>
      <c r="AI1028" s="20"/>
      <c r="AJ1028" s="20"/>
      <c r="AK1028" s="20"/>
      <c r="AL1028" s="20"/>
      <c r="AM1028" s="20"/>
      <c r="AN1028" s="20"/>
      <c r="AO1028" s="20"/>
      <c r="AP1028" s="20"/>
      <c r="AQ1028" s="20"/>
      <c r="AR1028" s="20"/>
      <c r="AS1028" s="20"/>
      <c r="AT1028" s="20"/>
      <c r="AU1028" s="20"/>
      <c r="AV1028" s="20"/>
      <c r="AW1028" s="20"/>
      <c r="AX1028" s="20"/>
      <c r="AY1028" s="20"/>
      <c r="AZ1028" s="20"/>
      <c r="BA1028" s="20"/>
      <c r="BB1028" s="20"/>
      <c r="BC1028" s="20"/>
      <c r="BD1028" s="20"/>
      <c r="BE1028" s="20"/>
      <c r="BF1028" s="20"/>
      <c r="BG1028" s="20"/>
      <c r="BH1028" s="21"/>
      <c r="BI1028" s="21"/>
      <c r="BJ1028" s="22"/>
    </row>
    <row r="1029" spans="1:62" x14ac:dyDescent="0.2">
      <c r="A1029" s="23"/>
      <c r="B1029" s="24"/>
      <c r="C1029" s="25"/>
      <c r="D1029" s="25"/>
      <c r="E1029" s="25"/>
      <c r="F1029" s="25"/>
      <c r="G1029" s="25"/>
      <c r="H1029" s="25"/>
      <c r="I1029" s="25"/>
      <c r="J1029" s="25"/>
      <c r="K1029" s="25"/>
      <c r="L1029" s="25"/>
      <c r="M1029" s="25"/>
      <c r="N1029" s="25"/>
      <c r="O1029" s="25">
        <v>4685.8999999999996</v>
      </c>
      <c r="P1029" s="25"/>
      <c r="Q1029" s="25">
        <v>4685.8999999999996</v>
      </c>
      <c r="R1029" s="25"/>
      <c r="S1029" s="25">
        <v>32099.200000000001</v>
      </c>
      <c r="T1029" s="25"/>
      <c r="U1029" s="25">
        <v>26944.6</v>
      </c>
      <c r="V1029" s="25"/>
      <c r="W1029" s="25">
        <v>30927.599999999999</v>
      </c>
      <c r="X1029" s="25"/>
      <c r="Y1029" s="25">
        <v>25773</v>
      </c>
      <c r="Z1029" s="25"/>
      <c r="AA1029" s="25">
        <v>62605.45</v>
      </c>
      <c r="AB1029" s="25"/>
      <c r="AC1029" s="25">
        <v>25773</v>
      </c>
      <c r="AD1029" s="25"/>
      <c r="AE1029" s="25">
        <v>31260.83</v>
      </c>
      <c r="AF1029" s="25"/>
      <c r="AG1029" s="25">
        <v>25773</v>
      </c>
      <c r="AH1029" s="25"/>
      <c r="AI1029" s="25">
        <v>31260.83</v>
      </c>
      <c r="AJ1029" s="25"/>
      <c r="AK1029" s="25">
        <v>25773</v>
      </c>
      <c r="AL1029" s="25"/>
      <c r="AM1029" s="25">
        <v>71457.27</v>
      </c>
      <c r="AN1029" s="25"/>
      <c r="AO1029" s="25">
        <v>25773</v>
      </c>
      <c r="AP1029" s="25"/>
      <c r="AQ1029" s="25">
        <v>15630.42</v>
      </c>
      <c r="AR1029" s="25"/>
      <c r="AS1029" s="25">
        <v>12886.5</v>
      </c>
      <c r="AT1029" s="25"/>
      <c r="AU1029" s="25">
        <v>33838.129999999997</v>
      </c>
      <c r="AV1029" s="25"/>
      <c r="AW1029" s="25">
        <v>25773</v>
      </c>
      <c r="AX1029" s="25"/>
      <c r="AY1029" s="25">
        <v>15664</v>
      </c>
      <c r="AZ1029" s="25"/>
      <c r="BA1029" s="25">
        <v>15464</v>
      </c>
      <c r="BB1029" s="25"/>
      <c r="BC1029" s="25">
        <v>55880.76</v>
      </c>
      <c r="BD1029" s="25"/>
      <c r="BE1029" s="25">
        <v>35439.9</v>
      </c>
      <c r="BF1029" s="25"/>
      <c r="BG1029" s="26">
        <v>385310.39</v>
      </c>
      <c r="BH1029" s="27"/>
      <c r="BI1029" s="28"/>
      <c r="BJ1029" s="29"/>
    </row>
    <row r="1030" spans="1:62" hidden="1" x14ac:dyDescent="0.2">
      <c r="A1030" s="30"/>
      <c r="B1030" s="31"/>
      <c r="C1030" s="32"/>
      <c r="D1030" s="32"/>
      <c r="E1030" s="32"/>
      <c r="F1030" s="32"/>
      <c r="G1030" s="32"/>
      <c r="H1030" s="32"/>
      <c r="I1030" s="32"/>
      <c r="J1030" s="32"/>
      <c r="K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  <c r="X1030" s="32"/>
      <c r="Y1030" s="32"/>
      <c r="Z1030" s="32"/>
      <c r="AA1030" s="32"/>
      <c r="AB1030" s="32"/>
      <c r="AC1030" s="32"/>
      <c r="AD1030" s="32"/>
      <c r="AE1030" s="32"/>
      <c r="AF1030" s="32"/>
      <c r="AG1030" s="32"/>
      <c r="AH1030" s="32"/>
      <c r="AI1030" s="32"/>
      <c r="AJ1030" s="32"/>
      <c r="AK1030" s="32"/>
      <c r="AL1030" s="32"/>
      <c r="AM1030" s="32"/>
      <c r="AN1030" s="32"/>
      <c r="AO1030" s="32"/>
      <c r="AP1030" s="32"/>
      <c r="AQ1030" s="32"/>
      <c r="AR1030" s="32"/>
      <c r="AS1030" s="32"/>
      <c r="AT1030" s="32"/>
      <c r="AU1030" s="32"/>
      <c r="AV1030" s="32"/>
      <c r="AW1030" s="32"/>
      <c r="AX1030" s="32"/>
      <c r="AY1030" s="32"/>
      <c r="AZ1030" s="32"/>
      <c r="BA1030" s="32"/>
      <c r="BB1030" s="32"/>
      <c r="BC1030" s="32"/>
      <c r="BD1030" s="32"/>
      <c r="BE1030" s="32"/>
      <c r="BF1030" s="32"/>
      <c r="BG1030" s="33"/>
      <c r="BH1030" s="34"/>
      <c r="BI1030" s="35"/>
      <c r="BJ1030" s="36"/>
    </row>
    <row r="1031" spans="1:62" ht="13.5" hidden="1" thickBot="1" x14ac:dyDescent="0.25">
      <c r="A1031" s="30"/>
      <c r="B1031" s="31"/>
      <c r="C1031" s="32"/>
      <c r="D1031" s="32"/>
      <c r="E1031" s="32"/>
      <c r="F1031" s="32"/>
      <c r="G1031" s="32"/>
      <c r="H1031" s="32"/>
      <c r="I1031" s="32"/>
      <c r="J1031" s="32"/>
      <c r="K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  <c r="X1031" s="32"/>
      <c r="Y1031" s="32"/>
      <c r="Z1031" s="32"/>
      <c r="AA1031" s="32"/>
      <c r="AB1031" s="32"/>
      <c r="AC1031" s="32"/>
      <c r="AD1031" s="32"/>
      <c r="AE1031" s="32"/>
      <c r="AF1031" s="32"/>
      <c r="AG1031" s="32"/>
      <c r="AH1031" s="32"/>
      <c r="AI1031" s="32"/>
      <c r="AJ1031" s="32"/>
      <c r="AK1031" s="32"/>
      <c r="AL1031" s="32"/>
      <c r="AM1031" s="32"/>
      <c r="AN1031" s="32"/>
      <c r="AO1031" s="32"/>
      <c r="AP1031" s="32"/>
      <c r="AQ1031" s="32"/>
      <c r="AR1031" s="32"/>
      <c r="AS1031" s="32"/>
      <c r="AT1031" s="32"/>
      <c r="AU1031" s="32"/>
      <c r="AV1031" s="32"/>
      <c r="AW1031" s="32"/>
      <c r="AX1031" s="32"/>
      <c r="AY1031" s="32"/>
      <c r="AZ1031" s="32"/>
      <c r="BA1031" s="32"/>
      <c r="BB1031" s="32"/>
      <c r="BC1031" s="32"/>
      <c r="BD1031" s="32"/>
      <c r="BE1031" s="32"/>
      <c r="BF1031" s="32"/>
      <c r="BG1031" s="33"/>
      <c r="BH1031" s="34"/>
      <c r="BI1031" s="35"/>
      <c r="BJ1031" s="36"/>
    </row>
    <row r="1032" spans="1:62" ht="13.5" customHeight="1" thickBot="1" x14ac:dyDescent="0.25">
      <c r="A1032" s="44"/>
      <c r="B1032" s="45"/>
      <c r="C1032" s="46" t="str">
        <f xml:space="preserve"> IF(ISBLANK($A$3),"", CONCATENATE(TEXT(#REF!/$B$3,"0,00"), " ", $A$3))</f>
        <v/>
      </c>
      <c r="D1032" s="46"/>
      <c r="E1032" s="46"/>
      <c r="F1032" s="47"/>
      <c r="G1032" s="46" t="str">
        <f xml:space="preserve"> IF(ISBLANK($A$3),"", CONCATENATE(TEXT(#REF!/$B$3,"0,00"), " ", $A$3))</f>
        <v/>
      </c>
      <c r="H1032" s="46"/>
      <c r="I1032" s="46"/>
      <c r="J1032" s="47"/>
      <c r="K1032" s="46" t="str">
        <f xml:space="preserve"> IF(ISBLANK($A$3),"", CONCATENATE(TEXT(#REF!/$B$3,"0,00"), " ", $A$3))</f>
        <v/>
      </c>
      <c r="L1032" s="46"/>
      <c r="M1032" s="46"/>
      <c r="N1032" s="47"/>
      <c r="O1032" s="46" t="str">
        <f xml:space="preserve"> IF(ISBLANK($A$3),"", CONCATENATE(TEXT(#REF!/$B$3,"0,00"), " ", $A$3))</f>
        <v/>
      </c>
      <c r="P1032" s="46"/>
      <c r="Q1032" s="46"/>
      <c r="R1032" s="47"/>
      <c r="S1032" s="46" t="str">
        <f xml:space="preserve"> IF(ISBLANK($A$3),"", CONCATENATE(TEXT(#REF!/$B$3,"0,00"), " ", $A$3))</f>
        <v/>
      </c>
      <c r="T1032" s="46"/>
      <c r="U1032" s="46"/>
      <c r="V1032" s="47"/>
      <c r="W1032" s="46" t="str">
        <f xml:space="preserve"> IF(ISBLANK($A$3),"", CONCATENATE(TEXT(#REF!/$B$3,"0,00"), " ", $A$3))</f>
        <v/>
      </c>
      <c r="X1032" s="46"/>
      <c r="Y1032" s="46"/>
      <c r="Z1032" s="47"/>
      <c r="AA1032" s="46" t="str">
        <f xml:space="preserve"> IF(ISBLANK($A$3),"", CONCATENATE(TEXT(#REF!/$B$3,"0,00"), " ", $A$3))</f>
        <v/>
      </c>
      <c r="AB1032" s="46"/>
      <c r="AC1032" s="46"/>
      <c r="AD1032" s="47"/>
      <c r="AE1032" s="46" t="str">
        <f xml:space="preserve"> IF(ISBLANK($A$3),"", CONCATENATE(TEXT(#REF!/$B$3,"0,00"), " ", $A$3))</f>
        <v/>
      </c>
      <c r="AF1032" s="46"/>
      <c r="AG1032" s="46"/>
      <c r="AH1032" s="47"/>
      <c r="AI1032" s="46" t="str">
        <f xml:space="preserve"> IF(ISBLANK($A$3),"", CONCATENATE(TEXT(#REF!/$B$3,"0,00"), " ", $A$3))</f>
        <v/>
      </c>
      <c r="AJ1032" s="46"/>
      <c r="AK1032" s="46"/>
      <c r="AL1032" s="47"/>
      <c r="AM1032" s="46" t="str">
        <f xml:space="preserve"> IF(ISBLANK($A$3),"", CONCATENATE(TEXT(#REF!/$B$3,"0,00"), " ", $A$3))</f>
        <v/>
      </c>
      <c r="AN1032" s="46"/>
      <c r="AO1032" s="46"/>
      <c r="AP1032" s="47"/>
      <c r="AQ1032" s="46" t="str">
        <f xml:space="preserve"> IF(ISBLANK($A$3),"", CONCATENATE(TEXT(#REF!/$B$3,"0,00"), " ", $A$3))</f>
        <v/>
      </c>
      <c r="AR1032" s="46"/>
      <c r="AS1032" s="46"/>
      <c r="AT1032" s="47"/>
      <c r="AU1032" s="46" t="str">
        <f xml:space="preserve"> IF(ISBLANK($A$3),"", CONCATENATE(TEXT(#REF!/$B$3,"0,00"), " ", $A$3))</f>
        <v/>
      </c>
      <c r="AV1032" s="46"/>
      <c r="AW1032" s="46"/>
      <c r="AX1032" s="47"/>
      <c r="AY1032" s="46" t="str">
        <f xml:space="preserve"> IF(ISBLANK($A$3),"", CONCATENATE(TEXT(#REF!/$B$3,"0,00"), " ", $A$3))</f>
        <v/>
      </c>
      <c r="AZ1032" s="46"/>
      <c r="BA1032" s="46"/>
      <c r="BB1032" s="47"/>
      <c r="BC1032" s="46" t="str">
        <f xml:space="preserve"> IF(ISBLANK($A$3),"", CONCATENATE(TEXT(#REF!/$B$3,"0,00"), " ", $A$3))</f>
        <v/>
      </c>
      <c r="BD1032" s="46"/>
      <c r="BE1032" s="46"/>
      <c r="BF1032" s="47"/>
      <c r="BG1032" s="48" t="str">
        <f xml:space="preserve"> IF(ISBLANK($A$3),"", CONCATENATE(TEXT(#REF!/$B$3,"0,00"), " ", $A$3))</f>
        <v/>
      </c>
      <c r="BH1032" s="35"/>
      <c r="BI1032" s="35"/>
      <c r="BJ1032" s="49"/>
    </row>
    <row r="1033" spans="1:62" ht="13.5" customHeight="1" thickBot="1" x14ac:dyDescent="0.25">
      <c r="A1033" s="1"/>
      <c r="B1033" s="1"/>
      <c r="C1033" s="2"/>
      <c r="D1033" s="2"/>
      <c r="G1033" s="2"/>
      <c r="H1033" s="2"/>
      <c r="K1033" s="2"/>
      <c r="L1033" s="2"/>
      <c r="O1033" s="2"/>
      <c r="P1033" s="2"/>
      <c r="S1033" s="2"/>
      <c r="T1033" s="2"/>
      <c r="W1033" s="2"/>
      <c r="X1033" s="2"/>
      <c r="AA1033" s="2"/>
      <c r="AB1033" s="2"/>
      <c r="AE1033" s="2"/>
      <c r="AF1033" s="2"/>
      <c r="AI1033" s="2"/>
      <c r="AJ1033" s="2"/>
      <c r="AM1033" s="2"/>
      <c r="AN1033" s="2"/>
      <c r="AQ1033" s="2"/>
      <c r="AR1033" s="2"/>
      <c r="AU1033" s="2"/>
      <c r="AV1033" s="2"/>
      <c r="AY1033" s="2"/>
      <c r="AZ1033" s="2"/>
      <c r="BC1033" s="2"/>
      <c r="BD1033" s="2"/>
      <c r="BG1033" s="1"/>
      <c r="BH1033" s="1"/>
      <c r="BI1033" s="1"/>
      <c r="BJ1033" s="1"/>
    </row>
    <row r="1034" spans="1:62" ht="27" customHeight="1" thickBot="1" x14ac:dyDescent="0.25">
      <c r="A1034" s="14" t="s">
        <v>7</v>
      </c>
      <c r="B1034" s="15" t="s">
        <v>8</v>
      </c>
      <c r="C1034" s="15" t="s">
        <v>17</v>
      </c>
      <c r="D1034" s="15" t="s">
        <v>11</v>
      </c>
      <c r="E1034" s="15"/>
      <c r="F1034" s="15"/>
      <c r="G1034" s="15" t="s">
        <v>18</v>
      </c>
      <c r="H1034" s="15" t="s">
        <v>11</v>
      </c>
      <c r="I1034" s="15"/>
      <c r="J1034" s="15"/>
      <c r="K1034" s="15" t="s">
        <v>19</v>
      </c>
      <c r="L1034" s="15" t="s">
        <v>11</v>
      </c>
      <c r="M1034" s="15"/>
      <c r="N1034" s="15"/>
      <c r="O1034" s="15" t="s">
        <v>20</v>
      </c>
      <c r="P1034" s="15" t="s">
        <v>11</v>
      </c>
      <c r="Q1034" s="15"/>
      <c r="R1034" s="15"/>
      <c r="S1034" s="15" t="s">
        <v>21</v>
      </c>
      <c r="T1034" s="15" t="s">
        <v>11</v>
      </c>
      <c r="U1034" s="15"/>
      <c r="V1034" s="15"/>
      <c r="W1034" s="15" t="s">
        <v>22</v>
      </c>
      <c r="X1034" s="15" t="s">
        <v>11</v>
      </c>
      <c r="Y1034" s="15"/>
      <c r="Z1034" s="15"/>
      <c r="AA1034" s="15" t="s">
        <v>23</v>
      </c>
      <c r="AB1034" s="15" t="s">
        <v>11</v>
      </c>
      <c r="AC1034" s="15"/>
      <c r="AD1034" s="15"/>
      <c r="AE1034" s="15" t="s">
        <v>24</v>
      </c>
      <c r="AF1034" s="15" t="s">
        <v>11</v>
      </c>
      <c r="AG1034" s="15"/>
      <c r="AH1034" s="15"/>
      <c r="AI1034" s="15" t="s">
        <v>25</v>
      </c>
      <c r="AJ1034" s="15" t="s">
        <v>11</v>
      </c>
      <c r="AK1034" s="15"/>
      <c r="AL1034" s="15"/>
      <c r="AM1034" s="15" t="s">
        <v>26</v>
      </c>
      <c r="AN1034" s="15" t="s">
        <v>11</v>
      </c>
      <c r="AO1034" s="15"/>
      <c r="AP1034" s="15"/>
      <c r="AQ1034" s="15" t="s">
        <v>27</v>
      </c>
      <c r="AR1034" s="15" t="s">
        <v>11</v>
      </c>
      <c r="AS1034" s="15"/>
      <c r="AT1034" s="15"/>
      <c r="AU1034" s="15" t="s">
        <v>28</v>
      </c>
      <c r="AV1034" s="15" t="s">
        <v>11</v>
      </c>
      <c r="AW1034" s="15"/>
      <c r="AX1034" s="15"/>
      <c r="AY1034" s="15" t="s">
        <v>17</v>
      </c>
      <c r="AZ1034" s="15" t="s">
        <v>11</v>
      </c>
      <c r="BA1034" s="15"/>
      <c r="BB1034" s="15"/>
      <c r="BC1034" s="15" t="s">
        <v>18</v>
      </c>
      <c r="BD1034" s="15" t="s">
        <v>11</v>
      </c>
      <c r="BE1034" s="15"/>
      <c r="BF1034" s="15"/>
      <c r="BG1034" s="16" t="s">
        <v>9</v>
      </c>
      <c r="BH1034" s="17"/>
      <c r="BI1034" s="17"/>
      <c r="BJ1034" s="18" t="s">
        <v>10</v>
      </c>
    </row>
    <row r="1035" spans="1:62" ht="15.75" customHeight="1" thickBot="1" x14ac:dyDescent="0.25">
      <c r="A1035" s="19" t="s">
        <v>30</v>
      </c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  <c r="AG1035" s="20"/>
      <c r="AH1035" s="20"/>
      <c r="AI1035" s="20"/>
      <c r="AJ1035" s="20"/>
      <c r="AK1035" s="20"/>
      <c r="AL1035" s="20"/>
      <c r="AM1035" s="20"/>
      <c r="AN1035" s="20"/>
      <c r="AO1035" s="20"/>
      <c r="AP1035" s="20"/>
      <c r="AQ1035" s="20"/>
      <c r="AR1035" s="20"/>
      <c r="AS1035" s="20"/>
      <c r="AT1035" s="20"/>
      <c r="AU1035" s="20"/>
      <c r="AV1035" s="20"/>
      <c r="AW1035" s="20"/>
      <c r="AX1035" s="20"/>
      <c r="AY1035" s="20"/>
      <c r="AZ1035" s="20"/>
      <c r="BA1035" s="20"/>
      <c r="BB1035" s="20"/>
      <c r="BC1035" s="20"/>
      <c r="BD1035" s="20"/>
      <c r="BE1035" s="20"/>
      <c r="BF1035" s="20"/>
      <c r="BG1035" s="20"/>
      <c r="BH1035" s="21"/>
      <c r="BI1035" s="21"/>
      <c r="BJ1035" s="22"/>
    </row>
    <row r="1036" spans="1:62" ht="12.75" customHeight="1" x14ac:dyDescent="0.2">
      <c r="A1036" s="37" t="s">
        <v>336</v>
      </c>
      <c r="B1036" s="38"/>
      <c r="C1036" s="52">
        <f>SUM(Лист1!E1017:E1035)-SUM(Лист1!F1017:F1035)</f>
        <v>0</v>
      </c>
      <c r="D1036" s="52"/>
      <c r="E1036" s="39"/>
      <c r="F1036" s="40"/>
      <c r="G1036" s="52">
        <f>SUM(Лист1!I1017:I1035)-SUM(Лист1!J1017:J1035)</f>
        <v>0</v>
      </c>
      <c r="H1036" s="52"/>
      <c r="I1036" s="39"/>
      <c r="J1036" s="40"/>
      <c r="K1036" s="52">
        <f>SUM(Лист1!M1017:M1035)-SUM(Лист1!N1017:N1035)</f>
        <v>0</v>
      </c>
      <c r="L1036" s="52"/>
      <c r="M1036" s="39"/>
      <c r="N1036" s="40"/>
      <c r="O1036" s="52">
        <f>SUM(Лист1!Q1017:Q1035)-SUM(Лист1!R1017:R1035)</f>
        <v>4685.8999999999996</v>
      </c>
      <c r="P1036" s="52"/>
      <c r="Q1036" s="39"/>
      <c r="R1036" s="40"/>
      <c r="S1036" s="25">
        <v>32099.200000000001</v>
      </c>
      <c r="T1036" s="25"/>
      <c r="U1036" s="25">
        <v>26944.6</v>
      </c>
      <c r="V1036" s="25"/>
      <c r="W1036" s="25">
        <v>30927.599999999999</v>
      </c>
      <c r="X1036" s="25"/>
      <c r="Y1036" s="25">
        <v>25773</v>
      </c>
      <c r="Z1036" s="25"/>
      <c r="AA1036" s="25">
        <v>62605.45</v>
      </c>
      <c r="AB1036" s="25"/>
      <c r="AC1036" s="25">
        <v>25773</v>
      </c>
      <c r="AD1036" s="25"/>
      <c r="AE1036" s="25">
        <v>31260.83</v>
      </c>
      <c r="AF1036" s="25"/>
      <c r="AG1036" s="25">
        <v>25773</v>
      </c>
      <c r="AH1036" s="25"/>
      <c r="AI1036" s="25">
        <v>31260.83</v>
      </c>
      <c r="AJ1036" s="25"/>
      <c r="AK1036" s="25">
        <v>25773</v>
      </c>
      <c r="AL1036" s="25"/>
      <c r="AM1036" s="25">
        <v>71457.27</v>
      </c>
      <c r="AN1036" s="25"/>
      <c r="AO1036" s="25">
        <v>25773</v>
      </c>
      <c r="AP1036" s="25"/>
      <c r="AQ1036" s="25">
        <v>15630.42</v>
      </c>
      <c r="AR1036" s="25"/>
      <c r="AS1036" s="25">
        <v>12886.5</v>
      </c>
      <c r="AT1036" s="25"/>
      <c r="AU1036" s="25">
        <v>33838.129999999997</v>
      </c>
      <c r="AV1036" s="25"/>
      <c r="AW1036" s="25">
        <v>25773</v>
      </c>
      <c r="AX1036" s="25"/>
      <c r="AY1036" s="25">
        <v>15664</v>
      </c>
      <c r="AZ1036" s="25"/>
      <c r="BA1036" s="25">
        <v>15464</v>
      </c>
      <c r="BB1036" s="25"/>
      <c r="BC1036" s="25">
        <v>55880.76</v>
      </c>
      <c r="BD1036" s="25"/>
      <c r="BE1036" s="25">
        <v>35439.9</v>
      </c>
      <c r="BF1036" s="25"/>
      <c r="BG1036" s="26">
        <v>385310.39</v>
      </c>
      <c r="BH1036" s="35"/>
      <c r="BI1036" s="35"/>
      <c r="BJ1036" s="42"/>
    </row>
    <row r="1037" spans="1:62" ht="13.5" customHeight="1" thickBot="1" x14ac:dyDescent="0.25">
      <c r="A1037" s="53"/>
      <c r="B1037" s="45"/>
      <c r="C1037" s="46" t="str">
        <f xml:space="preserve"> IF(ISBLANK($A$3),"", CONCATENATE(TEXT(C1036/$B$3,"0,00"), " ", $A$3))</f>
        <v/>
      </c>
      <c r="D1037" s="46"/>
      <c r="E1037" s="46"/>
      <c r="F1037" s="47"/>
      <c r="G1037" s="46" t="str">
        <f xml:space="preserve"> IF(ISBLANK($A$3),"", CONCATENATE(TEXT(G1036/$B$3,"0,00"), " ", $A$3))</f>
        <v/>
      </c>
      <c r="H1037" s="46"/>
      <c r="I1037" s="46"/>
      <c r="J1037" s="47"/>
      <c r="K1037" s="46" t="str">
        <f xml:space="preserve"> IF(ISBLANK($A$3),"", CONCATENATE(TEXT(K1036/$B$3,"0,00"), " ", $A$3))</f>
        <v/>
      </c>
      <c r="L1037" s="46"/>
      <c r="M1037" s="46"/>
      <c r="N1037" s="47"/>
      <c r="O1037" s="46" t="str">
        <f xml:space="preserve"> IF(ISBLANK($A$3),"", CONCATENATE(TEXT(O1036/$B$3,"0,00"), " ", $A$3))</f>
        <v/>
      </c>
      <c r="P1037" s="46"/>
      <c r="Q1037" s="46"/>
      <c r="R1037" s="47"/>
      <c r="S1037" s="46" t="str">
        <f xml:space="preserve"> IF(ISBLANK($A$3),"", CONCATENATE(TEXT(S1036/$B$3,"0,00"), " ", $A$3))</f>
        <v/>
      </c>
      <c r="T1037" s="46"/>
      <c r="U1037" s="46"/>
      <c r="V1037" s="47"/>
      <c r="W1037" s="46" t="str">
        <f xml:space="preserve"> IF(ISBLANK($A$3),"", CONCATENATE(TEXT(W1036/$B$3,"0,00"), " ", $A$3))</f>
        <v/>
      </c>
      <c r="X1037" s="46"/>
      <c r="Y1037" s="46"/>
      <c r="Z1037" s="47"/>
      <c r="AA1037" s="46" t="str">
        <f xml:space="preserve"> IF(ISBLANK($A$3),"", CONCATENATE(TEXT(AA1036/$B$3,"0,00"), " ", $A$3))</f>
        <v/>
      </c>
      <c r="AB1037" s="46"/>
      <c r="AC1037" s="46"/>
      <c r="AD1037" s="47"/>
      <c r="AE1037" s="46" t="str">
        <f xml:space="preserve"> IF(ISBLANK($A$3),"", CONCATENATE(TEXT(AE1036/$B$3,"0,00"), " ", $A$3))</f>
        <v/>
      </c>
      <c r="AF1037" s="46"/>
      <c r="AG1037" s="46"/>
      <c r="AH1037" s="47"/>
      <c r="AI1037" s="46" t="str">
        <f xml:space="preserve"> IF(ISBLANK($A$3),"", CONCATENATE(TEXT(AI1036/$B$3,"0,00"), " ", $A$3))</f>
        <v/>
      </c>
      <c r="AJ1037" s="46"/>
      <c r="AK1037" s="46"/>
      <c r="AL1037" s="47"/>
      <c r="AM1037" s="46" t="str">
        <f xml:space="preserve"> IF(ISBLANK($A$3),"", CONCATENATE(TEXT(AM1036/$B$3,"0,00"), " ", $A$3))</f>
        <v/>
      </c>
      <c r="AN1037" s="46"/>
      <c r="AO1037" s="46"/>
      <c r="AP1037" s="47"/>
      <c r="AQ1037" s="46" t="str">
        <f xml:space="preserve"> IF(ISBLANK($A$3),"", CONCATENATE(TEXT(AQ1036/$B$3,"0,00"), " ", $A$3))</f>
        <v/>
      </c>
      <c r="AR1037" s="46"/>
      <c r="AS1037" s="46"/>
      <c r="AT1037" s="47"/>
      <c r="AU1037" s="46" t="str">
        <f xml:space="preserve"> IF(ISBLANK($A$3),"", CONCATENATE(TEXT(AU1036/$B$3,"0,00"), " ", $A$3))</f>
        <v/>
      </c>
      <c r="AV1037" s="46"/>
      <c r="AW1037" s="46"/>
      <c r="AX1037" s="47"/>
      <c r="AY1037" s="46" t="str">
        <f xml:space="preserve"> IF(ISBLANK($A$3),"", CONCATENATE(TEXT(AY1036/$B$3,"0,00"), " ", $A$3))</f>
        <v/>
      </c>
      <c r="AZ1037" s="46"/>
      <c r="BA1037" s="46"/>
      <c r="BB1037" s="47"/>
      <c r="BC1037" s="46" t="str">
        <f xml:space="preserve"> IF(ISBLANK($A$3),"", CONCATENATE(TEXT(BC1036/$B$3,"0,00"), " ", $A$3))</f>
        <v/>
      </c>
      <c r="BD1037" s="46"/>
      <c r="BE1037" s="46"/>
      <c r="BF1037" s="47"/>
      <c r="BG1037" s="48" t="str">
        <f xml:space="preserve"> IF(ISBLANK($A$3),"", CONCATENATE(TEXT(BG1036/$B$3,"0,00"), " ", $A$3))</f>
        <v/>
      </c>
      <c r="BH1037" s="35"/>
      <c r="BI1037" s="35"/>
      <c r="BJ1037" s="49"/>
    </row>
    <row r="1038" spans="1:62" ht="12.75" customHeight="1" x14ac:dyDescent="0.2">
      <c r="A1038" s="50" t="str">
        <f>CHAR(160)</f>
        <v> </v>
      </c>
      <c r="B1038" s="50"/>
      <c r="C1038" s="51"/>
      <c r="D1038" s="51"/>
      <c r="E1038" s="51"/>
      <c r="F1038" s="51"/>
      <c r="G1038" s="51"/>
      <c r="H1038" s="51"/>
      <c r="I1038" s="51"/>
      <c r="J1038" s="51"/>
      <c r="K1038" s="51"/>
      <c r="L1038" s="51"/>
      <c r="M1038" s="51"/>
      <c r="N1038" s="51"/>
      <c r="O1038" s="51"/>
      <c r="P1038" s="51"/>
      <c r="Q1038" s="51"/>
      <c r="R1038" s="51"/>
      <c r="S1038" s="51"/>
      <c r="T1038" s="51"/>
      <c r="U1038" s="51"/>
      <c r="V1038" s="51"/>
      <c r="W1038" s="51"/>
      <c r="X1038" s="51"/>
      <c r="Y1038" s="51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35"/>
      <c r="BI1038" s="35"/>
      <c r="BJ1038" s="35"/>
    </row>
    <row r="1039" spans="1:62" ht="12.75" customHeight="1" x14ac:dyDescent="0.2">
      <c r="A1039" s="1"/>
      <c r="B1039" s="4"/>
      <c r="C1039" s="4"/>
      <c r="D1039" s="4"/>
      <c r="G1039" s="5"/>
      <c r="H1039" s="5"/>
      <c r="I1039" s="5"/>
      <c r="J1039" s="1"/>
      <c r="M1039" s="1"/>
    </row>
    <row r="1040" spans="1:62" ht="15" customHeight="1" x14ac:dyDescent="0.25">
      <c r="A1040" s="4"/>
      <c r="B1040" s="7" t="s">
        <v>268</v>
      </c>
      <c r="C1040" s="1"/>
      <c r="D1040" s="1"/>
      <c r="G1040" s="1"/>
      <c r="H1040" s="1"/>
      <c r="I1040" s="1"/>
      <c r="J1040" s="1"/>
      <c r="M1040" s="1"/>
      <c r="P1040" s="8"/>
    </row>
    <row r="1041" spans="1:62" ht="8.25" customHeight="1" x14ac:dyDescent="0.25">
      <c r="A1041" s="4"/>
      <c r="B1041" s="7"/>
      <c r="C1041" s="1"/>
      <c r="D1041" s="1"/>
      <c r="G1041" s="1"/>
      <c r="H1041" s="1"/>
      <c r="I1041" s="1"/>
      <c r="J1041" s="1"/>
      <c r="M1041" s="1"/>
      <c r="P1041" s="8"/>
    </row>
    <row r="1042" spans="1:62" ht="12.75" customHeight="1" x14ac:dyDescent="0.2">
      <c r="A1042" s="9" t="s">
        <v>269</v>
      </c>
      <c r="Q1042" s="9"/>
      <c r="R1042" s="9"/>
      <c r="S1042" s="9"/>
    </row>
    <row r="1043" spans="1:62" ht="12.75" customHeight="1" x14ac:dyDescent="0.2">
      <c r="A1043" s="1" t="s">
        <v>13</v>
      </c>
      <c r="B1043" s="10"/>
      <c r="C1043" s="1"/>
      <c r="D1043" s="1"/>
      <c r="G1043" s="5"/>
      <c r="H1043" s="5"/>
      <c r="I1043" s="5"/>
      <c r="J1043" s="1" t="s">
        <v>1</v>
      </c>
      <c r="M1043" s="1"/>
      <c r="P1043" s="11" t="s">
        <v>115</v>
      </c>
    </row>
    <row r="1044" spans="1:62" ht="12.75" customHeight="1" x14ac:dyDescent="0.2">
      <c r="A1044" s="10" t="s">
        <v>116</v>
      </c>
      <c r="B1044" s="1"/>
      <c r="C1044" s="1"/>
      <c r="D1044" s="1"/>
      <c r="G1044" s="5"/>
      <c r="H1044" s="5"/>
      <c r="I1044" s="5"/>
      <c r="J1044" s="1" t="s">
        <v>2</v>
      </c>
      <c r="M1044" s="1"/>
      <c r="P1044" s="12"/>
    </row>
    <row r="1045" spans="1:62" ht="12.75" customHeight="1" x14ac:dyDescent="0.2">
      <c r="A1045" s="1" t="s">
        <v>3</v>
      </c>
      <c r="B1045" s="10" t="s">
        <v>16</v>
      </c>
      <c r="C1045" s="1"/>
      <c r="D1045" s="1"/>
      <c r="G1045" s="5"/>
      <c r="H1045" s="5"/>
      <c r="I1045" s="5"/>
      <c r="J1045" s="1" t="s">
        <v>4</v>
      </c>
      <c r="M1045" s="1"/>
      <c r="P1045" s="12">
        <v>45309</v>
      </c>
    </row>
    <row r="1046" spans="1:62" ht="12.75" customHeight="1" x14ac:dyDescent="0.2">
      <c r="A1046" s="1" t="s">
        <v>5</v>
      </c>
      <c r="B1046" s="13">
        <v>0</v>
      </c>
      <c r="C1046" s="1"/>
      <c r="D1046" s="1"/>
      <c r="G1046" s="5"/>
      <c r="H1046" s="5"/>
      <c r="I1046" s="5"/>
      <c r="J1046" s="1" t="s">
        <v>6</v>
      </c>
      <c r="M1046" s="1"/>
      <c r="P1046" s="12"/>
    </row>
    <row r="1047" spans="1:62" ht="12.75" customHeight="1" x14ac:dyDescent="0.2">
      <c r="A1047" s="4"/>
      <c r="B1047" s="4"/>
      <c r="C1047" s="1"/>
      <c r="D1047" s="1"/>
      <c r="G1047" s="5"/>
      <c r="H1047" s="5"/>
      <c r="I1047" s="5"/>
      <c r="J1047" s="1"/>
      <c r="M1047" s="1"/>
    </row>
    <row r="1048" spans="1:62" ht="13.5" customHeight="1" thickBot="1" x14ac:dyDescent="0.25">
      <c r="A1048" s="1"/>
      <c r="B1048" s="1"/>
      <c r="C1048" s="2"/>
      <c r="D1048" s="2"/>
      <c r="G1048" s="2"/>
      <c r="H1048" s="2"/>
      <c r="K1048" s="2"/>
      <c r="L1048" s="2"/>
      <c r="O1048" s="2"/>
      <c r="P1048" s="2"/>
      <c r="S1048" s="2"/>
      <c r="T1048" s="2"/>
      <c r="W1048" s="2"/>
      <c r="X1048" s="2"/>
      <c r="AA1048" s="2"/>
      <c r="AB1048" s="2"/>
      <c r="AE1048" s="2"/>
      <c r="AF1048" s="2"/>
      <c r="AI1048" s="2"/>
      <c r="AJ1048" s="2"/>
      <c r="AM1048" s="2"/>
      <c r="AN1048" s="2"/>
      <c r="AQ1048" s="2"/>
      <c r="AR1048" s="2"/>
      <c r="AU1048" s="2"/>
      <c r="AV1048" s="2"/>
      <c r="AY1048" s="2"/>
      <c r="AZ1048" s="2"/>
      <c r="BC1048" s="2"/>
      <c r="BD1048" s="2"/>
      <c r="BG1048" s="1"/>
      <c r="BH1048" s="1"/>
      <c r="BI1048" s="1"/>
      <c r="BJ1048" s="1"/>
    </row>
    <row r="1049" spans="1:62" ht="27" customHeight="1" thickBot="1" x14ac:dyDescent="0.25">
      <c r="A1049" s="14" t="s">
        <v>7</v>
      </c>
      <c r="B1049" s="15" t="s">
        <v>8</v>
      </c>
      <c r="C1049" s="15" t="s">
        <v>17</v>
      </c>
      <c r="D1049" s="15" t="s">
        <v>11</v>
      </c>
      <c r="E1049" s="15"/>
      <c r="F1049" s="15"/>
      <c r="G1049" s="15" t="s">
        <v>18</v>
      </c>
      <c r="H1049" s="15" t="s">
        <v>11</v>
      </c>
      <c r="I1049" s="15"/>
      <c r="J1049" s="15"/>
      <c r="K1049" s="15" t="s">
        <v>19</v>
      </c>
      <c r="L1049" s="15" t="s">
        <v>11</v>
      </c>
      <c r="M1049" s="15"/>
      <c r="N1049" s="15"/>
      <c r="O1049" s="15" t="s">
        <v>20</v>
      </c>
      <c r="P1049" s="15" t="s">
        <v>11</v>
      </c>
      <c r="Q1049" s="15"/>
      <c r="R1049" s="15"/>
      <c r="S1049" s="15" t="s">
        <v>21</v>
      </c>
      <c r="T1049" s="15" t="s">
        <v>11</v>
      </c>
      <c r="U1049" s="15"/>
      <c r="V1049" s="15"/>
      <c r="W1049" s="15" t="s">
        <v>22</v>
      </c>
      <c r="X1049" s="15" t="s">
        <v>11</v>
      </c>
      <c r="Y1049" s="15"/>
      <c r="Z1049" s="15"/>
      <c r="AA1049" s="15" t="s">
        <v>23</v>
      </c>
      <c r="AB1049" s="15" t="s">
        <v>11</v>
      </c>
      <c r="AC1049" s="15"/>
      <c r="AD1049" s="15"/>
      <c r="AE1049" s="15" t="s">
        <v>24</v>
      </c>
      <c r="AF1049" s="15" t="s">
        <v>11</v>
      </c>
      <c r="AG1049" s="15"/>
      <c r="AH1049" s="15"/>
      <c r="AI1049" s="15" t="s">
        <v>25</v>
      </c>
      <c r="AJ1049" s="15" t="s">
        <v>11</v>
      </c>
      <c r="AK1049" s="15"/>
      <c r="AL1049" s="15"/>
      <c r="AM1049" s="15" t="s">
        <v>26</v>
      </c>
      <c r="AN1049" s="15" t="s">
        <v>11</v>
      </c>
      <c r="AO1049" s="15"/>
      <c r="AP1049" s="15"/>
      <c r="AQ1049" s="15" t="s">
        <v>27</v>
      </c>
      <c r="AR1049" s="15" t="s">
        <v>11</v>
      </c>
      <c r="AS1049" s="15"/>
      <c r="AT1049" s="15"/>
      <c r="AU1049" s="15" t="s">
        <v>28</v>
      </c>
      <c r="AV1049" s="15" t="s">
        <v>11</v>
      </c>
      <c r="AW1049" s="15"/>
      <c r="AX1049" s="15"/>
      <c r="AY1049" s="15" t="s">
        <v>17</v>
      </c>
      <c r="AZ1049" s="15" t="s">
        <v>11</v>
      </c>
      <c r="BA1049" s="15"/>
      <c r="BB1049" s="15"/>
      <c r="BC1049" s="15" t="s">
        <v>18</v>
      </c>
      <c r="BD1049" s="15" t="s">
        <v>11</v>
      </c>
      <c r="BE1049" s="15"/>
      <c r="BF1049" s="15"/>
      <c r="BG1049" s="16" t="s">
        <v>9</v>
      </c>
      <c r="BH1049" s="17"/>
      <c r="BI1049" s="17"/>
      <c r="BJ1049" s="18" t="s">
        <v>10</v>
      </c>
    </row>
    <row r="1050" spans="1:62" ht="15.75" customHeight="1" thickBot="1" x14ac:dyDescent="0.25">
      <c r="A1050" s="19" t="s">
        <v>29</v>
      </c>
      <c r="B1050" s="20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  <c r="S1050" s="20"/>
      <c r="T1050" s="20"/>
      <c r="U1050" s="20"/>
      <c r="V1050" s="20"/>
      <c r="W1050" s="20"/>
      <c r="X1050" s="20"/>
      <c r="Y1050" s="20"/>
      <c r="Z1050" s="20"/>
      <c r="AA1050" s="20"/>
      <c r="AB1050" s="20"/>
      <c r="AC1050" s="20"/>
      <c r="AD1050" s="20"/>
      <c r="AE1050" s="20"/>
      <c r="AF1050" s="20"/>
      <c r="AG1050" s="20"/>
      <c r="AH1050" s="20"/>
      <c r="AI1050" s="20"/>
      <c r="AJ1050" s="20"/>
      <c r="AK1050" s="20"/>
      <c r="AL1050" s="20"/>
      <c r="AM1050" s="20"/>
      <c r="AN1050" s="20"/>
      <c r="AO1050" s="20"/>
      <c r="AP1050" s="20"/>
      <c r="AQ1050" s="20"/>
      <c r="AR1050" s="20"/>
      <c r="AS1050" s="20"/>
      <c r="AT1050" s="20"/>
      <c r="AU1050" s="20"/>
      <c r="AV1050" s="20"/>
      <c r="AW1050" s="20"/>
      <c r="AX1050" s="20"/>
      <c r="AY1050" s="20"/>
      <c r="AZ1050" s="20"/>
      <c r="BA1050" s="20"/>
      <c r="BB1050" s="20"/>
      <c r="BC1050" s="20"/>
      <c r="BD1050" s="20"/>
      <c r="BE1050" s="20"/>
      <c r="BF1050" s="20"/>
      <c r="BG1050" s="20"/>
      <c r="BH1050" s="21"/>
      <c r="BI1050" s="21"/>
      <c r="BJ1050" s="22"/>
    </row>
    <row r="1051" spans="1:62" x14ac:dyDescent="0.2">
      <c r="A1051" s="23"/>
      <c r="B1051" s="24"/>
      <c r="C1051" s="25">
        <v>23735.279999999999</v>
      </c>
      <c r="D1051" s="25"/>
      <c r="E1051" s="25">
        <v>16751.91</v>
      </c>
      <c r="F1051" s="25"/>
      <c r="G1051" s="25">
        <v>60999.42</v>
      </c>
      <c r="H1051" s="25"/>
      <c r="I1051" s="25">
        <v>22228.5</v>
      </c>
      <c r="J1051" s="25"/>
      <c r="K1051" s="25">
        <v>31994.82</v>
      </c>
      <c r="L1051" s="25"/>
      <c r="M1051" s="25">
        <v>22581.33</v>
      </c>
      <c r="N1051" s="25"/>
      <c r="O1051" s="25">
        <v>41993.2</v>
      </c>
      <c r="P1051" s="25"/>
      <c r="Q1051" s="25">
        <v>29638</v>
      </c>
      <c r="R1051" s="25"/>
      <c r="S1051" s="25">
        <v>41993.2</v>
      </c>
      <c r="T1051" s="25"/>
      <c r="U1051" s="25">
        <v>29638</v>
      </c>
      <c r="V1051" s="25"/>
      <c r="W1051" s="25">
        <v>41993.2</v>
      </c>
      <c r="X1051" s="25"/>
      <c r="Y1051" s="25">
        <v>29638</v>
      </c>
      <c r="Z1051" s="25"/>
      <c r="AA1051" s="25">
        <v>85020.91</v>
      </c>
      <c r="AB1051" s="25"/>
      <c r="AC1051" s="25">
        <v>18040.52</v>
      </c>
      <c r="AD1051" s="25"/>
      <c r="AE1051" s="25">
        <v>77388.75</v>
      </c>
      <c r="AF1051" s="25"/>
      <c r="AG1051" s="25">
        <v>23992.66</v>
      </c>
      <c r="AH1051" s="25"/>
      <c r="AI1051" s="25">
        <v>39966.54</v>
      </c>
      <c r="AJ1051" s="25"/>
      <c r="AK1051" s="25">
        <v>24249.279999999999</v>
      </c>
      <c r="AL1051" s="25"/>
      <c r="AM1051" s="25">
        <v>42616.11</v>
      </c>
      <c r="AN1051" s="25"/>
      <c r="AO1051" s="25">
        <v>29638</v>
      </c>
      <c r="AP1051" s="25"/>
      <c r="AQ1051" s="25">
        <v>46786.77</v>
      </c>
      <c r="AR1051" s="25"/>
      <c r="AS1051" s="25">
        <v>29638</v>
      </c>
      <c r="AT1051" s="25"/>
      <c r="AU1051" s="25">
        <v>46660.57</v>
      </c>
      <c r="AV1051" s="25"/>
      <c r="AW1051" s="25">
        <v>28349.4</v>
      </c>
      <c r="AX1051" s="25"/>
      <c r="AY1051" s="25">
        <v>22195.26</v>
      </c>
      <c r="AZ1051" s="25"/>
      <c r="BA1051" s="25">
        <v>17783</v>
      </c>
      <c r="BB1051" s="25"/>
      <c r="BC1051" s="25">
        <v>62980.3</v>
      </c>
      <c r="BD1051" s="25"/>
      <c r="BE1051" s="25">
        <v>44835</v>
      </c>
      <c r="BF1051" s="25"/>
      <c r="BG1051" s="26">
        <v>666324.32999999996</v>
      </c>
      <c r="BH1051" s="27"/>
      <c r="BI1051" s="28"/>
      <c r="BJ1051" s="29"/>
    </row>
    <row r="1052" spans="1:62" hidden="1" x14ac:dyDescent="0.2">
      <c r="A1052" s="30"/>
      <c r="B1052" s="31"/>
      <c r="C1052" s="32"/>
      <c r="D1052" s="32"/>
      <c r="E1052" s="32"/>
      <c r="F1052" s="32"/>
      <c r="G1052" s="32"/>
      <c r="H1052" s="32"/>
      <c r="I1052" s="32"/>
      <c r="J1052" s="32"/>
      <c r="K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  <c r="Y1052" s="32"/>
      <c r="Z1052" s="32"/>
      <c r="AA1052" s="32"/>
      <c r="AB1052" s="32"/>
      <c r="AC1052" s="32"/>
      <c r="AD1052" s="32"/>
      <c r="AE1052" s="32"/>
      <c r="AF1052" s="32"/>
      <c r="AG1052" s="32"/>
      <c r="AH1052" s="32"/>
      <c r="AI1052" s="32"/>
      <c r="AJ1052" s="32"/>
      <c r="AK1052" s="32"/>
      <c r="AL1052" s="32"/>
      <c r="AM1052" s="32"/>
      <c r="AN1052" s="32"/>
      <c r="AO1052" s="32"/>
      <c r="AP1052" s="32"/>
      <c r="AQ1052" s="32"/>
      <c r="AR1052" s="32"/>
      <c r="AS1052" s="32"/>
      <c r="AT1052" s="32"/>
      <c r="AU1052" s="32"/>
      <c r="AV1052" s="32"/>
      <c r="AW1052" s="32"/>
      <c r="AX1052" s="32"/>
      <c r="AY1052" s="32"/>
      <c r="AZ1052" s="32"/>
      <c r="BA1052" s="32"/>
      <c r="BB1052" s="32"/>
      <c r="BC1052" s="32"/>
      <c r="BD1052" s="32"/>
      <c r="BE1052" s="32"/>
      <c r="BF1052" s="32"/>
      <c r="BG1052" s="33"/>
      <c r="BH1052" s="34"/>
      <c r="BI1052" s="35"/>
      <c r="BJ1052" s="36"/>
    </row>
    <row r="1053" spans="1:62" ht="13.5" hidden="1" thickBot="1" x14ac:dyDescent="0.25">
      <c r="A1053" s="30"/>
      <c r="B1053" s="31"/>
      <c r="C1053" s="32"/>
      <c r="D1053" s="32"/>
      <c r="E1053" s="32"/>
      <c r="F1053" s="32"/>
      <c r="G1053" s="32"/>
      <c r="H1053" s="32"/>
      <c r="I1053" s="32"/>
      <c r="J1053" s="32"/>
      <c r="K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  <c r="X1053" s="32"/>
      <c r="Y1053" s="32"/>
      <c r="Z1053" s="32"/>
      <c r="AA1053" s="32"/>
      <c r="AB1053" s="32"/>
      <c r="AC1053" s="32"/>
      <c r="AD1053" s="32"/>
      <c r="AE1053" s="32"/>
      <c r="AF1053" s="32"/>
      <c r="AG1053" s="32"/>
      <c r="AH1053" s="32"/>
      <c r="AI1053" s="32"/>
      <c r="AJ1053" s="32"/>
      <c r="AK1053" s="32"/>
      <c r="AL1053" s="32"/>
      <c r="AM1053" s="32"/>
      <c r="AN1053" s="32"/>
      <c r="AO1053" s="32"/>
      <c r="AP1053" s="32"/>
      <c r="AQ1053" s="32"/>
      <c r="AR1053" s="32"/>
      <c r="AS1053" s="32"/>
      <c r="AT1053" s="32"/>
      <c r="AU1053" s="32"/>
      <c r="AV1053" s="32"/>
      <c r="AW1053" s="32"/>
      <c r="AX1053" s="32"/>
      <c r="AY1053" s="32"/>
      <c r="AZ1053" s="32"/>
      <c r="BA1053" s="32"/>
      <c r="BB1053" s="32"/>
      <c r="BC1053" s="32"/>
      <c r="BD1053" s="32"/>
      <c r="BE1053" s="32"/>
      <c r="BF1053" s="32"/>
      <c r="BG1053" s="33"/>
      <c r="BH1053" s="34"/>
      <c r="BI1053" s="35"/>
      <c r="BJ1053" s="36"/>
    </row>
    <row r="1054" spans="1:62" ht="13.5" customHeight="1" thickBot="1" x14ac:dyDescent="0.25">
      <c r="A1054" s="44"/>
      <c r="B1054" s="45"/>
      <c r="C1054" s="46" t="str">
        <f xml:space="preserve"> IF(ISBLANK($A$3),"", CONCATENATE(TEXT(#REF!/$B$3,"0,00"), " ", $A$3))</f>
        <v/>
      </c>
      <c r="D1054" s="46"/>
      <c r="E1054" s="46"/>
      <c r="F1054" s="47"/>
      <c r="G1054" s="46" t="str">
        <f xml:space="preserve"> IF(ISBLANK($A$3),"", CONCATENATE(TEXT(#REF!/$B$3,"0,00"), " ", $A$3))</f>
        <v/>
      </c>
      <c r="H1054" s="46"/>
      <c r="I1054" s="46"/>
      <c r="J1054" s="47"/>
      <c r="K1054" s="46" t="str">
        <f xml:space="preserve"> IF(ISBLANK($A$3),"", CONCATENATE(TEXT(#REF!/$B$3,"0,00"), " ", $A$3))</f>
        <v/>
      </c>
      <c r="L1054" s="46"/>
      <c r="M1054" s="46"/>
      <c r="N1054" s="47"/>
      <c r="O1054" s="46" t="str">
        <f xml:space="preserve"> IF(ISBLANK($A$3),"", CONCATENATE(TEXT(#REF!/$B$3,"0,00"), " ", $A$3))</f>
        <v/>
      </c>
      <c r="P1054" s="46"/>
      <c r="Q1054" s="46"/>
      <c r="R1054" s="47"/>
      <c r="S1054" s="46" t="str">
        <f xml:space="preserve"> IF(ISBLANK($A$3),"", CONCATENATE(TEXT(#REF!/$B$3,"0,00"), " ", $A$3))</f>
        <v/>
      </c>
      <c r="T1054" s="46"/>
      <c r="U1054" s="46"/>
      <c r="V1054" s="47"/>
      <c r="W1054" s="46" t="str">
        <f xml:space="preserve"> IF(ISBLANK($A$3),"", CONCATENATE(TEXT(#REF!/$B$3,"0,00"), " ", $A$3))</f>
        <v/>
      </c>
      <c r="X1054" s="46"/>
      <c r="Y1054" s="46"/>
      <c r="Z1054" s="47"/>
      <c r="AA1054" s="46" t="str">
        <f xml:space="preserve"> IF(ISBLANK($A$3),"", CONCATENATE(TEXT(#REF!/$B$3,"0,00"), " ", $A$3))</f>
        <v/>
      </c>
      <c r="AB1054" s="46"/>
      <c r="AC1054" s="46"/>
      <c r="AD1054" s="47"/>
      <c r="AE1054" s="46" t="str">
        <f xml:space="preserve"> IF(ISBLANK($A$3),"", CONCATENATE(TEXT(#REF!/$B$3,"0,00"), " ", $A$3))</f>
        <v/>
      </c>
      <c r="AF1054" s="46"/>
      <c r="AG1054" s="46"/>
      <c r="AH1054" s="47"/>
      <c r="AI1054" s="46" t="str">
        <f xml:space="preserve"> IF(ISBLANK($A$3),"", CONCATENATE(TEXT(#REF!/$B$3,"0,00"), " ", $A$3))</f>
        <v/>
      </c>
      <c r="AJ1054" s="46"/>
      <c r="AK1054" s="46"/>
      <c r="AL1054" s="47"/>
      <c r="AM1054" s="46" t="str">
        <f xml:space="preserve"> IF(ISBLANK($A$3),"", CONCATENATE(TEXT(#REF!/$B$3,"0,00"), " ", $A$3))</f>
        <v/>
      </c>
      <c r="AN1054" s="46"/>
      <c r="AO1054" s="46"/>
      <c r="AP1054" s="47"/>
      <c r="AQ1054" s="46" t="str">
        <f xml:space="preserve"> IF(ISBLANK($A$3),"", CONCATENATE(TEXT(#REF!/$B$3,"0,00"), " ", $A$3))</f>
        <v/>
      </c>
      <c r="AR1054" s="46"/>
      <c r="AS1054" s="46"/>
      <c r="AT1054" s="47"/>
      <c r="AU1054" s="46" t="str">
        <f xml:space="preserve"> IF(ISBLANK($A$3),"", CONCATENATE(TEXT(#REF!/$B$3,"0,00"), " ", $A$3))</f>
        <v/>
      </c>
      <c r="AV1054" s="46"/>
      <c r="AW1054" s="46"/>
      <c r="AX1054" s="47"/>
      <c r="AY1054" s="46" t="str">
        <f xml:space="preserve"> IF(ISBLANK($A$3),"", CONCATENATE(TEXT(#REF!/$B$3,"0,00"), " ", $A$3))</f>
        <v/>
      </c>
      <c r="AZ1054" s="46"/>
      <c r="BA1054" s="46"/>
      <c r="BB1054" s="47"/>
      <c r="BC1054" s="46" t="str">
        <f xml:space="preserve"> IF(ISBLANK($A$3),"", CONCATENATE(TEXT(#REF!/$B$3,"0,00"), " ", $A$3))</f>
        <v/>
      </c>
      <c r="BD1054" s="46"/>
      <c r="BE1054" s="46"/>
      <c r="BF1054" s="47"/>
      <c r="BG1054" s="48" t="str">
        <f xml:space="preserve"> IF(ISBLANK($A$3),"", CONCATENATE(TEXT(#REF!/$B$3,"0,00"), " ", $A$3))</f>
        <v/>
      </c>
      <c r="BH1054" s="35"/>
      <c r="BI1054" s="35"/>
      <c r="BJ1054" s="49"/>
    </row>
    <row r="1055" spans="1:62" ht="13.5" customHeight="1" thickBot="1" x14ac:dyDescent="0.25">
      <c r="A1055" s="1"/>
      <c r="B1055" s="1"/>
      <c r="C1055" s="2"/>
      <c r="D1055" s="2"/>
      <c r="G1055" s="2"/>
      <c r="H1055" s="2"/>
      <c r="K1055" s="2"/>
      <c r="L1055" s="2"/>
      <c r="O1055" s="2"/>
      <c r="P1055" s="2"/>
      <c r="S1055" s="2"/>
      <c r="T1055" s="2"/>
      <c r="W1055" s="2"/>
      <c r="X1055" s="2"/>
      <c r="AA1055" s="2"/>
      <c r="AB1055" s="2"/>
      <c r="AE1055" s="2"/>
      <c r="AF1055" s="2"/>
      <c r="AI1055" s="2"/>
      <c r="AJ1055" s="2"/>
      <c r="AM1055" s="2"/>
      <c r="AN1055" s="2"/>
      <c r="AQ1055" s="2"/>
      <c r="AR1055" s="2"/>
      <c r="AU1055" s="2"/>
      <c r="AV1055" s="2"/>
      <c r="AY1055" s="2"/>
      <c r="AZ1055" s="2"/>
      <c r="BC1055" s="2"/>
      <c r="BD1055" s="2"/>
      <c r="BG1055" s="1"/>
      <c r="BH1055" s="1"/>
      <c r="BI1055" s="1"/>
      <c r="BJ1055" s="1"/>
    </row>
    <row r="1056" spans="1:62" ht="27" customHeight="1" thickBot="1" x14ac:dyDescent="0.25">
      <c r="A1056" s="14" t="s">
        <v>7</v>
      </c>
      <c r="B1056" s="15" t="s">
        <v>8</v>
      </c>
      <c r="C1056" s="15" t="s">
        <v>17</v>
      </c>
      <c r="D1056" s="15" t="s">
        <v>11</v>
      </c>
      <c r="E1056" s="15"/>
      <c r="F1056" s="15"/>
      <c r="G1056" s="15" t="s">
        <v>18</v>
      </c>
      <c r="H1056" s="15" t="s">
        <v>11</v>
      </c>
      <c r="I1056" s="15"/>
      <c r="J1056" s="15"/>
      <c r="K1056" s="15" t="s">
        <v>19</v>
      </c>
      <c r="L1056" s="15" t="s">
        <v>11</v>
      </c>
      <c r="M1056" s="15"/>
      <c r="N1056" s="15"/>
      <c r="O1056" s="15" t="s">
        <v>20</v>
      </c>
      <c r="P1056" s="15" t="s">
        <v>11</v>
      </c>
      <c r="Q1056" s="15"/>
      <c r="R1056" s="15"/>
      <c r="S1056" s="15" t="s">
        <v>21</v>
      </c>
      <c r="T1056" s="15" t="s">
        <v>11</v>
      </c>
      <c r="U1056" s="15"/>
      <c r="V1056" s="15"/>
      <c r="W1056" s="15" t="s">
        <v>22</v>
      </c>
      <c r="X1056" s="15" t="s">
        <v>11</v>
      </c>
      <c r="Y1056" s="15"/>
      <c r="Z1056" s="15"/>
      <c r="AA1056" s="15" t="s">
        <v>23</v>
      </c>
      <c r="AB1056" s="15" t="s">
        <v>11</v>
      </c>
      <c r="AC1056" s="15"/>
      <c r="AD1056" s="15"/>
      <c r="AE1056" s="15" t="s">
        <v>24</v>
      </c>
      <c r="AF1056" s="15" t="s">
        <v>11</v>
      </c>
      <c r="AG1056" s="15"/>
      <c r="AH1056" s="15"/>
      <c r="AI1056" s="15" t="s">
        <v>25</v>
      </c>
      <c r="AJ1056" s="15" t="s">
        <v>11</v>
      </c>
      <c r="AK1056" s="15"/>
      <c r="AL1056" s="15"/>
      <c r="AM1056" s="15" t="s">
        <v>26</v>
      </c>
      <c r="AN1056" s="15" t="s">
        <v>11</v>
      </c>
      <c r="AO1056" s="15"/>
      <c r="AP1056" s="15"/>
      <c r="AQ1056" s="15" t="s">
        <v>27</v>
      </c>
      <c r="AR1056" s="15" t="s">
        <v>11</v>
      </c>
      <c r="AS1056" s="15"/>
      <c r="AT1056" s="15"/>
      <c r="AU1056" s="15" t="s">
        <v>28</v>
      </c>
      <c r="AV1056" s="15" t="s">
        <v>11</v>
      </c>
      <c r="AW1056" s="15"/>
      <c r="AX1056" s="15"/>
      <c r="AY1056" s="15" t="s">
        <v>17</v>
      </c>
      <c r="AZ1056" s="15" t="s">
        <v>11</v>
      </c>
      <c r="BA1056" s="15"/>
      <c r="BB1056" s="15"/>
      <c r="BC1056" s="15" t="s">
        <v>18</v>
      </c>
      <c r="BD1056" s="15" t="s">
        <v>11</v>
      </c>
      <c r="BE1056" s="15"/>
      <c r="BF1056" s="15"/>
      <c r="BG1056" s="16" t="s">
        <v>9</v>
      </c>
      <c r="BH1056" s="17"/>
      <c r="BI1056" s="17"/>
      <c r="BJ1056" s="18" t="s">
        <v>10</v>
      </c>
    </row>
    <row r="1057" spans="1:62" ht="15.75" customHeight="1" thickBot="1" x14ac:dyDescent="0.25">
      <c r="A1057" s="19" t="s">
        <v>30</v>
      </c>
      <c r="B1057" s="2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  <c r="Z1057" s="20"/>
      <c r="AA1057" s="20"/>
      <c r="AB1057" s="20"/>
      <c r="AC1057" s="20"/>
      <c r="AD1057" s="20"/>
      <c r="AE1057" s="20"/>
      <c r="AF1057" s="20"/>
      <c r="AG1057" s="20"/>
      <c r="AH1057" s="20"/>
      <c r="AI1057" s="20"/>
      <c r="AJ1057" s="20"/>
      <c r="AK1057" s="20"/>
      <c r="AL1057" s="20"/>
      <c r="AM1057" s="20"/>
      <c r="AN1057" s="20"/>
      <c r="AO1057" s="20"/>
      <c r="AP1057" s="20"/>
      <c r="AQ1057" s="20"/>
      <c r="AR1057" s="20"/>
      <c r="AS1057" s="20"/>
      <c r="AT1057" s="20"/>
      <c r="AU1057" s="20"/>
      <c r="AV1057" s="20"/>
      <c r="AW1057" s="20"/>
      <c r="AX1057" s="20"/>
      <c r="AY1057" s="20"/>
      <c r="AZ1057" s="20"/>
      <c r="BA1057" s="20"/>
      <c r="BB1057" s="20"/>
      <c r="BC1057" s="20"/>
      <c r="BD1057" s="20"/>
      <c r="BE1057" s="20"/>
      <c r="BF1057" s="20"/>
      <c r="BG1057" s="20"/>
      <c r="BH1057" s="21"/>
      <c r="BI1057" s="21"/>
      <c r="BJ1057" s="22"/>
    </row>
    <row r="1058" spans="1:62" ht="12.75" customHeight="1" x14ac:dyDescent="0.2">
      <c r="A1058" s="37" t="s">
        <v>336</v>
      </c>
      <c r="B1058" s="38"/>
      <c r="C1058" s="25">
        <v>23735.279999999999</v>
      </c>
      <c r="D1058" s="25"/>
      <c r="E1058" s="25">
        <v>16751.91</v>
      </c>
      <c r="F1058" s="25"/>
      <c r="G1058" s="25">
        <v>60999.42</v>
      </c>
      <c r="H1058" s="25"/>
      <c r="I1058" s="25">
        <v>22228.5</v>
      </c>
      <c r="J1058" s="25"/>
      <c r="K1058" s="25">
        <v>31994.82</v>
      </c>
      <c r="L1058" s="25"/>
      <c r="M1058" s="25">
        <v>22581.33</v>
      </c>
      <c r="N1058" s="25"/>
      <c r="O1058" s="25">
        <v>41993.2</v>
      </c>
      <c r="P1058" s="25"/>
      <c r="Q1058" s="25">
        <v>29638</v>
      </c>
      <c r="R1058" s="25"/>
      <c r="S1058" s="25">
        <v>41993.2</v>
      </c>
      <c r="T1058" s="25"/>
      <c r="U1058" s="25">
        <v>29638</v>
      </c>
      <c r="V1058" s="25"/>
      <c r="W1058" s="25">
        <v>41993.2</v>
      </c>
      <c r="X1058" s="25"/>
      <c r="Y1058" s="25">
        <v>29638</v>
      </c>
      <c r="Z1058" s="25"/>
      <c r="AA1058" s="25">
        <v>85020.91</v>
      </c>
      <c r="AB1058" s="25"/>
      <c r="AC1058" s="25">
        <v>18040.52</v>
      </c>
      <c r="AD1058" s="25"/>
      <c r="AE1058" s="25">
        <v>77388.75</v>
      </c>
      <c r="AF1058" s="25"/>
      <c r="AG1058" s="25">
        <v>23992.66</v>
      </c>
      <c r="AH1058" s="25"/>
      <c r="AI1058" s="25">
        <v>39966.54</v>
      </c>
      <c r="AJ1058" s="25"/>
      <c r="AK1058" s="25">
        <v>24249.279999999999</v>
      </c>
      <c r="AL1058" s="25"/>
      <c r="AM1058" s="25">
        <v>42616.11</v>
      </c>
      <c r="AN1058" s="25"/>
      <c r="AO1058" s="25">
        <v>29638</v>
      </c>
      <c r="AP1058" s="25"/>
      <c r="AQ1058" s="25">
        <v>46786.77</v>
      </c>
      <c r="AR1058" s="25"/>
      <c r="AS1058" s="25">
        <v>29638</v>
      </c>
      <c r="AT1058" s="25"/>
      <c r="AU1058" s="25">
        <v>46660.57</v>
      </c>
      <c r="AV1058" s="25"/>
      <c r="AW1058" s="25">
        <v>28349.4</v>
      </c>
      <c r="AX1058" s="25"/>
      <c r="AY1058" s="25">
        <v>22195.26</v>
      </c>
      <c r="AZ1058" s="25"/>
      <c r="BA1058" s="25">
        <v>17783</v>
      </c>
      <c r="BB1058" s="25"/>
      <c r="BC1058" s="25">
        <v>62980.3</v>
      </c>
      <c r="BD1058" s="25"/>
      <c r="BE1058" s="25">
        <v>44835</v>
      </c>
      <c r="BF1058" s="25"/>
      <c r="BG1058" s="26">
        <v>666324.32999999996</v>
      </c>
      <c r="BH1058" s="35"/>
      <c r="BI1058" s="35"/>
      <c r="BJ1058" s="42"/>
    </row>
    <row r="1059" spans="1:62" ht="13.5" customHeight="1" thickBot="1" x14ac:dyDescent="0.25">
      <c r="A1059" s="53"/>
      <c r="B1059" s="45"/>
      <c r="C1059" s="46" t="str">
        <f xml:space="preserve"> IF(ISBLANK($A$3),"", CONCATENATE(TEXT(C1058/$B$3,"0,00"), " ", $A$3))</f>
        <v/>
      </c>
      <c r="D1059" s="46"/>
      <c r="E1059" s="46"/>
      <c r="F1059" s="47"/>
      <c r="G1059" s="46" t="str">
        <f xml:space="preserve"> IF(ISBLANK($A$3),"", CONCATENATE(TEXT(G1058/$B$3,"0,00"), " ", $A$3))</f>
        <v/>
      </c>
      <c r="H1059" s="46"/>
      <c r="I1059" s="46"/>
      <c r="J1059" s="47"/>
      <c r="K1059" s="46" t="str">
        <f xml:space="preserve"> IF(ISBLANK($A$3),"", CONCATENATE(TEXT(K1058/$B$3,"0,00"), " ", $A$3))</f>
        <v/>
      </c>
      <c r="L1059" s="46"/>
      <c r="M1059" s="46"/>
      <c r="N1059" s="47"/>
      <c r="O1059" s="46" t="str">
        <f xml:space="preserve"> IF(ISBLANK($A$3),"", CONCATENATE(TEXT(O1058/$B$3,"0,00"), " ", $A$3))</f>
        <v/>
      </c>
      <c r="P1059" s="46"/>
      <c r="Q1059" s="46"/>
      <c r="R1059" s="47"/>
      <c r="S1059" s="46" t="str">
        <f xml:space="preserve"> IF(ISBLANK($A$3),"", CONCATENATE(TEXT(S1058/$B$3,"0,00"), " ", $A$3))</f>
        <v/>
      </c>
      <c r="T1059" s="46"/>
      <c r="U1059" s="46"/>
      <c r="V1059" s="47"/>
      <c r="W1059" s="46" t="str">
        <f xml:space="preserve"> IF(ISBLANK($A$3),"", CONCATENATE(TEXT(W1058/$B$3,"0,00"), " ", $A$3))</f>
        <v/>
      </c>
      <c r="X1059" s="46"/>
      <c r="Y1059" s="46"/>
      <c r="Z1059" s="47"/>
      <c r="AA1059" s="46" t="str">
        <f xml:space="preserve"> IF(ISBLANK($A$3),"", CONCATENATE(TEXT(AA1058/$B$3,"0,00"), " ", $A$3))</f>
        <v/>
      </c>
      <c r="AB1059" s="46"/>
      <c r="AC1059" s="46"/>
      <c r="AD1059" s="47"/>
      <c r="AE1059" s="46" t="str">
        <f xml:space="preserve"> IF(ISBLANK($A$3),"", CONCATENATE(TEXT(AE1058/$B$3,"0,00"), " ", $A$3))</f>
        <v/>
      </c>
      <c r="AF1059" s="46"/>
      <c r="AG1059" s="46"/>
      <c r="AH1059" s="47"/>
      <c r="AI1059" s="46" t="str">
        <f xml:space="preserve"> IF(ISBLANK($A$3),"", CONCATENATE(TEXT(AI1058/$B$3,"0,00"), " ", $A$3))</f>
        <v/>
      </c>
      <c r="AJ1059" s="46"/>
      <c r="AK1059" s="46"/>
      <c r="AL1059" s="47"/>
      <c r="AM1059" s="46" t="str">
        <f xml:space="preserve"> IF(ISBLANK($A$3),"", CONCATENATE(TEXT(AM1058/$B$3,"0,00"), " ", $A$3))</f>
        <v/>
      </c>
      <c r="AN1059" s="46"/>
      <c r="AO1059" s="46"/>
      <c r="AP1059" s="47"/>
      <c r="AQ1059" s="46" t="str">
        <f xml:space="preserve"> IF(ISBLANK($A$3),"", CONCATENATE(TEXT(AQ1058/$B$3,"0,00"), " ", $A$3))</f>
        <v/>
      </c>
      <c r="AR1059" s="46"/>
      <c r="AS1059" s="46"/>
      <c r="AT1059" s="47"/>
      <c r="AU1059" s="46" t="str">
        <f xml:space="preserve"> IF(ISBLANK($A$3),"", CONCATENATE(TEXT(AU1058/$B$3,"0,00"), " ", $A$3))</f>
        <v/>
      </c>
      <c r="AV1059" s="46"/>
      <c r="AW1059" s="46"/>
      <c r="AX1059" s="47"/>
      <c r="AY1059" s="46" t="str">
        <f xml:space="preserve"> IF(ISBLANK($A$3),"", CONCATENATE(TEXT(AY1058/$B$3,"0,00"), " ", $A$3))</f>
        <v/>
      </c>
      <c r="AZ1059" s="46"/>
      <c r="BA1059" s="46"/>
      <c r="BB1059" s="47"/>
      <c r="BC1059" s="46" t="str">
        <f xml:space="preserve"> IF(ISBLANK($A$3),"", CONCATENATE(TEXT(BC1058/$B$3,"0,00"), " ", $A$3))</f>
        <v/>
      </c>
      <c r="BD1059" s="46"/>
      <c r="BE1059" s="46"/>
      <c r="BF1059" s="47"/>
      <c r="BG1059" s="48" t="str">
        <f xml:space="preserve"> IF(ISBLANK($A$3),"", CONCATENATE(TEXT(BG1058/$B$3,"0,00"), " ", $A$3))</f>
        <v/>
      </c>
      <c r="BH1059" s="35"/>
      <c r="BI1059" s="35"/>
      <c r="BJ1059" s="49"/>
    </row>
    <row r="1060" spans="1:62" ht="12.75" customHeight="1" x14ac:dyDescent="0.2">
      <c r="A1060" s="50" t="str">
        <f>CHAR(160)</f>
        <v> </v>
      </c>
      <c r="B1060" s="50"/>
      <c r="C1060" s="51"/>
      <c r="D1060" s="51"/>
      <c r="E1060" s="51"/>
      <c r="F1060" s="51"/>
      <c r="G1060" s="51"/>
      <c r="H1060" s="51"/>
      <c r="I1060" s="51"/>
      <c r="J1060" s="51"/>
      <c r="K1060" s="51"/>
      <c r="L1060" s="51"/>
      <c r="M1060" s="51"/>
      <c r="N1060" s="51"/>
      <c r="O1060" s="51"/>
      <c r="P1060" s="51"/>
      <c r="Q1060" s="51"/>
      <c r="R1060" s="51"/>
      <c r="S1060" s="51"/>
      <c r="T1060" s="51"/>
      <c r="U1060" s="51"/>
      <c r="V1060" s="51"/>
      <c r="W1060" s="51"/>
      <c r="X1060" s="51"/>
      <c r="Y1060" s="51"/>
      <c r="Z1060" s="51"/>
      <c r="AA1060" s="51"/>
      <c r="AB1060" s="51"/>
      <c r="AC1060" s="51"/>
      <c r="AD1060" s="51"/>
      <c r="AE1060" s="51"/>
      <c r="AF1060" s="51"/>
      <c r="AG1060" s="51"/>
      <c r="AH1060" s="51"/>
      <c r="AI1060" s="51"/>
      <c r="AJ1060" s="51"/>
      <c r="AK1060" s="51"/>
      <c r="AL1060" s="51"/>
      <c r="AM1060" s="51"/>
      <c r="AN1060" s="51"/>
      <c r="AO1060" s="51"/>
      <c r="AP1060" s="51"/>
      <c r="AQ1060" s="51"/>
      <c r="AR1060" s="51"/>
      <c r="AS1060" s="51"/>
      <c r="AT1060" s="51"/>
      <c r="AU1060" s="51"/>
      <c r="AV1060" s="51"/>
      <c r="AW1060" s="51"/>
      <c r="AX1060" s="51"/>
      <c r="AY1060" s="51"/>
      <c r="AZ1060" s="51"/>
      <c r="BA1060" s="51"/>
      <c r="BB1060" s="51"/>
      <c r="BC1060" s="51"/>
      <c r="BD1060" s="51"/>
      <c r="BE1060" s="51"/>
      <c r="BF1060" s="51"/>
      <c r="BG1060" s="51"/>
      <c r="BH1060" s="35"/>
      <c r="BI1060" s="35"/>
      <c r="BJ1060" s="35"/>
    </row>
    <row r="1061" spans="1:62" ht="12.75" customHeight="1" x14ac:dyDescent="0.2">
      <c r="A1061" s="1"/>
      <c r="B1061" s="4"/>
      <c r="C1061" s="4"/>
      <c r="D1061" s="4"/>
      <c r="G1061" s="5"/>
      <c r="H1061" s="5"/>
      <c r="I1061" s="5"/>
      <c r="J1061" s="1"/>
      <c r="M1061" s="1"/>
    </row>
    <row r="1062" spans="1:62" ht="15" customHeight="1" x14ac:dyDescent="0.25">
      <c r="A1062" s="4"/>
      <c r="B1062" s="7" t="s">
        <v>270</v>
      </c>
      <c r="C1062" s="1"/>
      <c r="D1062" s="1"/>
      <c r="G1062" s="1"/>
      <c r="H1062" s="1"/>
      <c r="I1062" s="1"/>
      <c r="J1062" s="1"/>
      <c r="M1062" s="1"/>
      <c r="P1062" s="8"/>
    </row>
    <row r="1063" spans="1:62" ht="8.25" customHeight="1" x14ac:dyDescent="0.25">
      <c r="A1063" s="4"/>
      <c r="B1063" s="7"/>
      <c r="C1063" s="1"/>
      <c r="D1063" s="1"/>
      <c r="G1063" s="1"/>
      <c r="H1063" s="1"/>
      <c r="I1063" s="1"/>
      <c r="J1063" s="1"/>
      <c r="M1063" s="1"/>
      <c r="P1063" s="8"/>
    </row>
    <row r="1064" spans="1:62" ht="12.75" customHeight="1" x14ac:dyDescent="0.2">
      <c r="A1064" s="9" t="s">
        <v>271</v>
      </c>
      <c r="Q1064" s="9"/>
      <c r="R1064" s="9"/>
      <c r="S1064" s="9"/>
    </row>
    <row r="1065" spans="1:62" ht="12.75" customHeight="1" x14ac:dyDescent="0.2">
      <c r="A1065" s="1" t="s">
        <v>13</v>
      </c>
      <c r="B1065" s="10"/>
      <c r="C1065" s="1"/>
      <c r="D1065" s="1"/>
      <c r="G1065" s="5"/>
      <c r="H1065" s="5"/>
      <c r="I1065" s="5"/>
      <c r="J1065" s="1" t="s">
        <v>1</v>
      </c>
      <c r="M1065" s="1"/>
      <c r="P1065" s="11" t="s">
        <v>117</v>
      </c>
    </row>
    <row r="1066" spans="1:62" ht="12.75" customHeight="1" x14ac:dyDescent="0.2">
      <c r="A1066" s="10" t="s">
        <v>118</v>
      </c>
      <c r="B1066" s="1"/>
      <c r="C1066" s="1"/>
      <c r="D1066" s="1"/>
      <c r="G1066" s="5"/>
      <c r="H1066" s="5"/>
      <c r="I1066" s="5"/>
      <c r="J1066" s="1" t="s">
        <v>2</v>
      </c>
      <c r="M1066" s="1"/>
      <c r="P1066" s="12"/>
    </row>
    <row r="1067" spans="1:62" ht="12.75" customHeight="1" x14ac:dyDescent="0.2">
      <c r="A1067" s="1" t="s">
        <v>3</v>
      </c>
      <c r="B1067" s="10" t="s">
        <v>16</v>
      </c>
      <c r="C1067" s="1"/>
      <c r="D1067" s="1"/>
      <c r="G1067" s="5"/>
      <c r="H1067" s="5"/>
      <c r="I1067" s="5"/>
      <c r="J1067" s="1" t="s">
        <v>4</v>
      </c>
      <c r="M1067" s="1"/>
      <c r="P1067" s="12">
        <v>44732</v>
      </c>
    </row>
    <row r="1068" spans="1:62" ht="12.75" customHeight="1" x14ac:dyDescent="0.2">
      <c r="A1068" s="1" t="s">
        <v>5</v>
      </c>
      <c r="B1068" s="13">
        <v>0</v>
      </c>
      <c r="C1068" s="1"/>
      <c r="D1068" s="1"/>
      <c r="G1068" s="5"/>
      <c r="H1068" s="5"/>
      <c r="I1068" s="5"/>
      <c r="J1068" s="1" t="s">
        <v>6</v>
      </c>
      <c r="M1068" s="1"/>
      <c r="P1068" s="12"/>
    </row>
    <row r="1069" spans="1:62" ht="12.75" customHeight="1" x14ac:dyDescent="0.2">
      <c r="A1069" s="4"/>
      <c r="B1069" s="4"/>
      <c r="C1069" s="1"/>
      <c r="D1069" s="1"/>
      <c r="G1069" s="5"/>
      <c r="H1069" s="5"/>
      <c r="I1069" s="5"/>
      <c r="J1069" s="1"/>
      <c r="M1069" s="1"/>
    </row>
    <row r="1070" spans="1:62" ht="13.5" customHeight="1" thickBot="1" x14ac:dyDescent="0.25">
      <c r="A1070" s="1"/>
      <c r="B1070" s="1"/>
      <c r="C1070" s="2"/>
      <c r="D1070" s="2"/>
      <c r="G1070" s="2"/>
      <c r="H1070" s="2"/>
      <c r="K1070" s="2"/>
      <c r="L1070" s="2"/>
      <c r="O1070" s="2"/>
      <c r="P1070" s="2"/>
      <c r="S1070" s="2"/>
      <c r="T1070" s="2"/>
      <c r="W1070" s="2"/>
      <c r="X1070" s="2"/>
      <c r="AA1070" s="2"/>
      <c r="AB1070" s="2"/>
      <c r="AE1070" s="2"/>
      <c r="AF1070" s="2"/>
      <c r="AI1070" s="2"/>
      <c r="AJ1070" s="2"/>
      <c r="AM1070" s="2"/>
      <c r="AN1070" s="2"/>
      <c r="AQ1070" s="2"/>
      <c r="AR1070" s="2"/>
      <c r="AU1070" s="2"/>
      <c r="AV1070" s="2"/>
      <c r="AY1070" s="2"/>
      <c r="AZ1070" s="2"/>
      <c r="BC1070" s="2"/>
      <c r="BD1070" s="2"/>
      <c r="BG1070" s="1"/>
      <c r="BH1070" s="1"/>
      <c r="BI1070" s="1"/>
      <c r="BJ1070" s="1"/>
    </row>
    <row r="1071" spans="1:62" ht="27" customHeight="1" thickBot="1" x14ac:dyDescent="0.25">
      <c r="A1071" s="14" t="s">
        <v>7</v>
      </c>
      <c r="B1071" s="15" t="s">
        <v>8</v>
      </c>
      <c r="C1071" s="15" t="s">
        <v>17</v>
      </c>
      <c r="D1071" s="15" t="s">
        <v>11</v>
      </c>
      <c r="E1071" s="15"/>
      <c r="F1071" s="15"/>
      <c r="G1071" s="15" t="s">
        <v>18</v>
      </c>
      <c r="H1071" s="15" t="s">
        <v>11</v>
      </c>
      <c r="I1071" s="15"/>
      <c r="J1071" s="15"/>
      <c r="K1071" s="15" t="s">
        <v>19</v>
      </c>
      <c r="L1071" s="15" t="s">
        <v>11</v>
      </c>
      <c r="M1071" s="15"/>
      <c r="N1071" s="15"/>
      <c r="O1071" s="15" t="s">
        <v>20</v>
      </c>
      <c r="P1071" s="15" t="s">
        <v>11</v>
      </c>
      <c r="Q1071" s="15"/>
      <c r="R1071" s="15"/>
      <c r="S1071" s="15" t="s">
        <v>21</v>
      </c>
      <c r="T1071" s="15" t="s">
        <v>11</v>
      </c>
      <c r="U1071" s="15"/>
      <c r="V1071" s="15"/>
      <c r="W1071" s="15" t="s">
        <v>22</v>
      </c>
      <c r="X1071" s="15" t="s">
        <v>11</v>
      </c>
      <c r="Y1071" s="15"/>
      <c r="Z1071" s="15"/>
      <c r="AA1071" s="15" t="s">
        <v>23</v>
      </c>
      <c r="AB1071" s="15" t="s">
        <v>11</v>
      </c>
      <c r="AC1071" s="15"/>
      <c r="AD1071" s="15"/>
      <c r="AE1071" s="15" t="s">
        <v>24</v>
      </c>
      <c r="AF1071" s="15" t="s">
        <v>11</v>
      </c>
      <c r="AG1071" s="15"/>
      <c r="AH1071" s="15"/>
      <c r="AI1071" s="15" t="s">
        <v>25</v>
      </c>
      <c r="AJ1071" s="15" t="s">
        <v>11</v>
      </c>
      <c r="AK1071" s="15"/>
      <c r="AL1071" s="15"/>
      <c r="AM1071" s="15" t="s">
        <v>26</v>
      </c>
      <c r="AN1071" s="15" t="s">
        <v>11</v>
      </c>
      <c r="AO1071" s="15"/>
      <c r="AP1071" s="15"/>
      <c r="AQ1071" s="15" t="s">
        <v>27</v>
      </c>
      <c r="AR1071" s="15" t="s">
        <v>11</v>
      </c>
      <c r="AS1071" s="15"/>
      <c r="AT1071" s="15"/>
      <c r="AU1071" s="15" t="s">
        <v>28</v>
      </c>
      <c r="AV1071" s="15" t="s">
        <v>11</v>
      </c>
      <c r="AW1071" s="15"/>
      <c r="AX1071" s="15"/>
      <c r="AY1071" s="15" t="s">
        <v>17</v>
      </c>
      <c r="AZ1071" s="15" t="s">
        <v>11</v>
      </c>
      <c r="BA1071" s="15"/>
      <c r="BB1071" s="15"/>
      <c r="BC1071" s="15" t="s">
        <v>18</v>
      </c>
      <c r="BD1071" s="15" t="s">
        <v>11</v>
      </c>
      <c r="BE1071" s="15"/>
      <c r="BF1071" s="15"/>
      <c r="BG1071" s="16" t="s">
        <v>9</v>
      </c>
      <c r="BH1071" s="17"/>
      <c r="BI1071" s="17"/>
      <c r="BJ1071" s="18" t="s">
        <v>10</v>
      </c>
    </row>
    <row r="1072" spans="1:62" ht="15.75" customHeight="1" thickBot="1" x14ac:dyDescent="0.25">
      <c r="A1072" s="19" t="s">
        <v>29</v>
      </c>
      <c r="B1072" s="20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  <c r="Z1072" s="20"/>
      <c r="AA1072" s="20"/>
      <c r="AB1072" s="20"/>
      <c r="AC1072" s="20"/>
      <c r="AD1072" s="20"/>
      <c r="AE1072" s="20"/>
      <c r="AF1072" s="20"/>
      <c r="AG1072" s="20"/>
      <c r="AH1072" s="20"/>
      <c r="AI1072" s="20"/>
      <c r="AJ1072" s="20"/>
      <c r="AK1072" s="20"/>
      <c r="AL1072" s="20"/>
      <c r="AM1072" s="20"/>
      <c r="AN1072" s="20"/>
      <c r="AO1072" s="20"/>
      <c r="AP1072" s="20"/>
      <c r="AQ1072" s="20"/>
      <c r="AR1072" s="20"/>
      <c r="AS1072" s="20"/>
      <c r="AT1072" s="20"/>
      <c r="AU1072" s="20"/>
      <c r="AV1072" s="20"/>
      <c r="AW1072" s="20"/>
      <c r="AX1072" s="20"/>
      <c r="AY1072" s="20"/>
      <c r="AZ1072" s="20"/>
      <c r="BA1072" s="20"/>
      <c r="BB1072" s="20"/>
      <c r="BC1072" s="20"/>
      <c r="BD1072" s="20"/>
      <c r="BE1072" s="20"/>
      <c r="BF1072" s="20"/>
      <c r="BG1072" s="20"/>
      <c r="BH1072" s="21"/>
      <c r="BI1072" s="21"/>
      <c r="BJ1072" s="22"/>
    </row>
    <row r="1073" spans="1:62" x14ac:dyDescent="0.2">
      <c r="A1073" s="23"/>
      <c r="B1073" s="24"/>
      <c r="C1073" s="25">
        <v>21680.86</v>
      </c>
      <c r="D1073" s="25"/>
      <c r="E1073" s="25">
        <v>14314.78</v>
      </c>
      <c r="F1073" s="25"/>
      <c r="G1073" s="25">
        <v>101611.01</v>
      </c>
      <c r="H1073" s="25"/>
      <c r="I1073" s="25">
        <v>41155</v>
      </c>
      <c r="J1073" s="25"/>
      <c r="K1073" s="25">
        <v>61607.519999999997</v>
      </c>
      <c r="L1073" s="25"/>
      <c r="M1073" s="25">
        <v>29298.44</v>
      </c>
      <c r="N1073" s="25"/>
      <c r="O1073" s="25">
        <v>65433.25</v>
      </c>
      <c r="P1073" s="25"/>
      <c r="Q1073" s="25">
        <v>31801.59</v>
      </c>
      <c r="R1073" s="25"/>
      <c r="S1073" s="25">
        <v>62332.5</v>
      </c>
      <c r="T1073" s="25"/>
      <c r="U1073" s="25">
        <v>41155</v>
      </c>
      <c r="V1073" s="25"/>
      <c r="W1073" s="25">
        <v>62365.83</v>
      </c>
      <c r="X1073" s="25"/>
      <c r="Y1073" s="25">
        <v>41155</v>
      </c>
      <c r="Z1073" s="25"/>
      <c r="AA1073" s="25">
        <v>123177.04</v>
      </c>
      <c r="AB1073" s="25"/>
      <c r="AC1073" s="25">
        <v>23261.52</v>
      </c>
      <c r="AD1073" s="25"/>
      <c r="AE1073" s="25">
        <v>127085.8</v>
      </c>
      <c r="AF1073" s="25"/>
      <c r="AG1073" s="25">
        <v>41155</v>
      </c>
      <c r="AH1073" s="25"/>
      <c r="AI1073" s="25">
        <v>66426.53</v>
      </c>
      <c r="AJ1073" s="25"/>
      <c r="AK1073" s="25">
        <v>18706.82</v>
      </c>
      <c r="AL1073" s="25"/>
      <c r="AM1073" s="25">
        <v>62565.73</v>
      </c>
      <c r="AN1073" s="25"/>
      <c r="AO1073" s="25">
        <v>41155</v>
      </c>
      <c r="AP1073" s="25"/>
      <c r="AQ1073" s="25">
        <v>62565.73</v>
      </c>
      <c r="AR1073" s="25"/>
      <c r="AS1073" s="25">
        <v>41155</v>
      </c>
      <c r="AT1073" s="25"/>
      <c r="AU1073" s="25">
        <v>70796.73</v>
      </c>
      <c r="AV1073" s="25"/>
      <c r="AW1073" s="25">
        <v>41155</v>
      </c>
      <c r="AX1073" s="25"/>
      <c r="AY1073" s="25">
        <v>32800.9</v>
      </c>
      <c r="AZ1073" s="25"/>
      <c r="BA1073" s="25">
        <v>24693</v>
      </c>
      <c r="BB1073" s="25"/>
      <c r="BC1073" s="25">
        <v>94810.96</v>
      </c>
      <c r="BD1073" s="25"/>
      <c r="BE1073" s="25">
        <v>63838.1</v>
      </c>
      <c r="BF1073" s="25"/>
      <c r="BG1073" s="26">
        <v>1015260.39</v>
      </c>
      <c r="BH1073" s="27"/>
      <c r="BI1073" s="28"/>
      <c r="BJ1073" s="29"/>
    </row>
    <row r="1074" spans="1:62" hidden="1" x14ac:dyDescent="0.2">
      <c r="A1074" s="30"/>
      <c r="B1074" s="31"/>
      <c r="C1074" s="32"/>
      <c r="D1074" s="32"/>
      <c r="E1074" s="32"/>
      <c r="F1074" s="32"/>
      <c r="G1074" s="32"/>
      <c r="H1074" s="32"/>
      <c r="I1074" s="32"/>
      <c r="J1074" s="32"/>
      <c r="K1074" s="32"/>
      <c r="L1074" s="32"/>
      <c r="M1074" s="32"/>
      <c r="N1074" s="32"/>
      <c r="O1074" s="32"/>
      <c r="P1074" s="32"/>
      <c r="Q1074" s="32"/>
      <c r="R1074" s="32"/>
      <c r="S1074" s="32"/>
      <c r="T1074" s="32"/>
      <c r="U1074" s="32"/>
      <c r="V1074" s="32"/>
      <c r="W1074" s="32"/>
      <c r="X1074" s="32"/>
      <c r="Y1074" s="32"/>
      <c r="Z1074" s="32"/>
      <c r="AA1074" s="32"/>
      <c r="AB1074" s="32"/>
      <c r="AC1074" s="32"/>
      <c r="AD1074" s="32"/>
      <c r="AE1074" s="32"/>
      <c r="AF1074" s="32"/>
      <c r="AG1074" s="32"/>
      <c r="AH1074" s="32"/>
      <c r="AI1074" s="32"/>
      <c r="AJ1074" s="32"/>
      <c r="AK1074" s="32"/>
      <c r="AL1074" s="32"/>
      <c r="AM1074" s="32"/>
      <c r="AN1074" s="32"/>
      <c r="AO1074" s="32"/>
      <c r="AP1074" s="32"/>
      <c r="AQ1074" s="32"/>
      <c r="AR1074" s="32"/>
      <c r="AS1074" s="32"/>
      <c r="AT1074" s="32"/>
      <c r="AU1074" s="32"/>
      <c r="AV1074" s="32"/>
      <c r="AW1074" s="32"/>
      <c r="AX1074" s="32"/>
      <c r="AY1074" s="32"/>
      <c r="AZ1074" s="32"/>
      <c r="BA1074" s="32"/>
      <c r="BB1074" s="32"/>
      <c r="BC1074" s="32"/>
      <c r="BD1074" s="32"/>
      <c r="BE1074" s="32"/>
      <c r="BF1074" s="32"/>
      <c r="BG1074" s="33"/>
      <c r="BH1074" s="34"/>
      <c r="BI1074" s="35"/>
      <c r="BJ1074" s="36"/>
    </row>
    <row r="1075" spans="1:62" ht="13.5" hidden="1" thickBot="1" x14ac:dyDescent="0.25">
      <c r="A1075" s="30"/>
      <c r="B1075" s="31"/>
      <c r="C1075" s="32"/>
      <c r="D1075" s="32"/>
      <c r="E1075" s="32"/>
      <c r="F1075" s="32"/>
      <c r="G1075" s="32"/>
      <c r="H1075" s="32"/>
      <c r="I1075" s="32"/>
      <c r="J1075" s="32"/>
      <c r="K1075" s="32"/>
      <c r="L1075" s="32"/>
      <c r="M1075" s="32"/>
      <c r="N1075" s="32"/>
      <c r="O1075" s="32"/>
      <c r="P1075" s="32"/>
      <c r="Q1075" s="32"/>
      <c r="R1075" s="32"/>
      <c r="S1075" s="32"/>
      <c r="T1075" s="32"/>
      <c r="U1075" s="32"/>
      <c r="V1075" s="32"/>
      <c r="W1075" s="32"/>
      <c r="X1075" s="32"/>
      <c r="Y1075" s="32"/>
      <c r="Z1075" s="32"/>
      <c r="AA1075" s="32"/>
      <c r="AB1075" s="32"/>
      <c r="AC1075" s="32"/>
      <c r="AD1075" s="32"/>
      <c r="AE1075" s="32"/>
      <c r="AF1075" s="32"/>
      <c r="AG1075" s="32"/>
      <c r="AH1075" s="32"/>
      <c r="AI1075" s="32"/>
      <c r="AJ1075" s="32"/>
      <c r="AK1075" s="32"/>
      <c r="AL1075" s="32"/>
      <c r="AM1075" s="32"/>
      <c r="AN1075" s="32"/>
      <c r="AO1075" s="32"/>
      <c r="AP1075" s="32"/>
      <c r="AQ1075" s="32"/>
      <c r="AR1075" s="32"/>
      <c r="AS1075" s="32"/>
      <c r="AT1075" s="32"/>
      <c r="AU1075" s="32"/>
      <c r="AV1075" s="32"/>
      <c r="AW1075" s="32"/>
      <c r="AX1075" s="32"/>
      <c r="AY1075" s="32"/>
      <c r="AZ1075" s="32"/>
      <c r="BA1075" s="32"/>
      <c r="BB1075" s="32"/>
      <c r="BC1075" s="32"/>
      <c r="BD1075" s="32"/>
      <c r="BE1075" s="32"/>
      <c r="BF1075" s="32"/>
      <c r="BG1075" s="33"/>
      <c r="BH1075" s="34"/>
      <c r="BI1075" s="35"/>
      <c r="BJ1075" s="36"/>
    </row>
    <row r="1076" spans="1:62" ht="13.5" customHeight="1" thickBot="1" x14ac:dyDescent="0.25">
      <c r="A1076" s="44"/>
      <c r="B1076" s="45"/>
      <c r="C1076" s="46" t="str">
        <f xml:space="preserve"> IF(ISBLANK($A$3),"", CONCATENATE(TEXT(#REF!/$B$3,"0,00"), " ", $A$3))</f>
        <v/>
      </c>
      <c r="D1076" s="46"/>
      <c r="E1076" s="46"/>
      <c r="F1076" s="47"/>
      <c r="G1076" s="46" t="str">
        <f xml:space="preserve"> IF(ISBLANK($A$3),"", CONCATENATE(TEXT(#REF!/$B$3,"0,00"), " ", $A$3))</f>
        <v/>
      </c>
      <c r="H1076" s="46"/>
      <c r="I1076" s="46"/>
      <c r="J1076" s="47"/>
      <c r="K1076" s="46" t="str">
        <f xml:space="preserve"> IF(ISBLANK($A$3),"", CONCATENATE(TEXT(#REF!/$B$3,"0,00"), " ", $A$3))</f>
        <v/>
      </c>
      <c r="L1076" s="46"/>
      <c r="M1076" s="46"/>
      <c r="N1076" s="47"/>
      <c r="O1076" s="46" t="str">
        <f xml:space="preserve"> IF(ISBLANK($A$3),"", CONCATENATE(TEXT(#REF!/$B$3,"0,00"), " ", $A$3))</f>
        <v/>
      </c>
      <c r="P1076" s="46"/>
      <c r="Q1076" s="46"/>
      <c r="R1076" s="47"/>
      <c r="S1076" s="46" t="str">
        <f xml:space="preserve"> IF(ISBLANK($A$3),"", CONCATENATE(TEXT(#REF!/$B$3,"0,00"), " ", $A$3))</f>
        <v/>
      </c>
      <c r="T1076" s="46"/>
      <c r="U1076" s="46"/>
      <c r="V1076" s="47"/>
      <c r="W1076" s="46" t="str">
        <f xml:space="preserve"> IF(ISBLANK($A$3),"", CONCATENATE(TEXT(#REF!/$B$3,"0,00"), " ", $A$3))</f>
        <v/>
      </c>
      <c r="X1076" s="46"/>
      <c r="Y1076" s="46"/>
      <c r="Z1076" s="47"/>
      <c r="AA1076" s="46" t="str">
        <f xml:space="preserve"> IF(ISBLANK($A$3),"", CONCATENATE(TEXT(#REF!/$B$3,"0,00"), " ", $A$3))</f>
        <v/>
      </c>
      <c r="AB1076" s="46"/>
      <c r="AC1076" s="46"/>
      <c r="AD1076" s="47"/>
      <c r="AE1076" s="46" t="str">
        <f xml:space="preserve"> IF(ISBLANK($A$3),"", CONCATENATE(TEXT(#REF!/$B$3,"0,00"), " ", $A$3))</f>
        <v/>
      </c>
      <c r="AF1076" s="46"/>
      <c r="AG1076" s="46"/>
      <c r="AH1076" s="47"/>
      <c r="AI1076" s="46" t="str">
        <f xml:space="preserve"> IF(ISBLANK($A$3),"", CONCATENATE(TEXT(#REF!/$B$3,"0,00"), " ", $A$3))</f>
        <v/>
      </c>
      <c r="AJ1076" s="46"/>
      <c r="AK1076" s="46"/>
      <c r="AL1076" s="47"/>
      <c r="AM1076" s="46" t="str">
        <f xml:space="preserve"> IF(ISBLANK($A$3),"", CONCATENATE(TEXT(#REF!/$B$3,"0,00"), " ", $A$3))</f>
        <v/>
      </c>
      <c r="AN1076" s="46"/>
      <c r="AO1076" s="46"/>
      <c r="AP1076" s="47"/>
      <c r="AQ1076" s="46" t="str">
        <f xml:space="preserve"> IF(ISBLANK($A$3),"", CONCATENATE(TEXT(#REF!/$B$3,"0,00"), " ", $A$3))</f>
        <v/>
      </c>
      <c r="AR1076" s="46"/>
      <c r="AS1076" s="46"/>
      <c r="AT1076" s="47"/>
      <c r="AU1076" s="46" t="str">
        <f xml:space="preserve"> IF(ISBLANK($A$3),"", CONCATENATE(TEXT(#REF!/$B$3,"0,00"), " ", $A$3))</f>
        <v/>
      </c>
      <c r="AV1076" s="46"/>
      <c r="AW1076" s="46"/>
      <c r="AX1076" s="47"/>
      <c r="AY1076" s="46" t="str">
        <f xml:space="preserve"> IF(ISBLANK($A$3),"", CONCATENATE(TEXT(#REF!/$B$3,"0,00"), " ", $A$3))</f>
        <v/>
      </c>
      <c r="AZ1076" s="46"/>
      <c r="BA1076" s="46"/>
      <c r="BB1076" s="47"/>
      <c r="BC1076" s="46" t="str">
        <f xml:space="preserve"> IF(ISBLANK($A$3),"", CONCATENATE(TEXT(#REF!/$B$3,"0,00"), " ", $A$3))</f>
        <v/>
      </c>
      <c r="BD1076" s="46"/>
      <c r="BE1076" s="46"/>
      <c r="BF1076" s="47"/>
      <c r="BG1076" s="48" t="str">
        <f xml:space="preserve"> IF(ISBLANK($A$3),"", CONCATENATE(TEXT(#REF!/$B$3,"0,00"), " ", $A$3))</f>
        <v/>
      </c>
      <c r="BH1076" s="35"/>
      <c r="BI1076" s="35"/>
      <c r="BJ1076" s="49"/>
    </row>
    <row r="1077" spans="1:62" ht="13.5" customHeight="1" thickBot="1" x14ac:dyDescent="0.25">
      <c r="A1077" s="1"/>
      <c r="B1077" s="1"/>
      <c r="C1077" s="2"/>
      <c r="D1077" s="2"/>
      <c r="G1077" s="2"/>
      <c r="H1077" s="2"/>
      <c r="K1077" s="2"/>
      <c r="L1077" s="2"/>
      <c r="O1077" s="2"/>
      <c r="P1077" s="2"/>
      <c r="S1077" s="2"/>
      <c r="T1077" s="2"/>
      <c r="W1077" s="2"/>
      <c r="X1077" s="2"/>
      <c r="AA1077" s="2"/>
      <c r="AB1077" s="2"/>
      <c r="AE1077" s="2"/>
      <c r="AF1077" s="2"/>
      <c r="AI1077" s="2"/>
      <c r="AJ1077" s="2"/>
      <c r="AM1077" s="2"/>
      <c r="AN1077" s="2"/>
      <c r="AQ1077" s="2"/>
      <c r="AR1077" s="2"/>
      <c r="AU1077" s="2"/>
      <c r="AV1077" s="2"/>
      <c r="AY1077" s="2"/>
      <c r="AZ1077" s="2"/>
      <c r="BC1077" s="2"/>
      <c r="BD1077" s="2"/>
      <c r="BG1077" s="1"/>
      <c r="BH1077" s="1"/>
      <c r="BI1077" s="1"/>
      <c r="BJ1077" s="1"/>
    </row>
    <row r="1078" spans="1:62" ht="27" customHeight="1" thickBot="1" x14ac:dyDescent="0.25">
      <c r="A1078" s="14" t="s">
        <v>7</v>
      </c>
      <c r="B1078" s="15" t="s">
        <v>8</v>
      </c>
      <c r="C1078" s="15" t="s">
        <v>17</v>
      </c>
      <c r="D1078" s="15" t="s">
        <v>11</v>
      </c>
      <c r="E1078" s="15"/>
      <c r="F1078" s="15"/>
      <c r="G1078" s="15" t="s">
        <v>18</v>
      </c>
      <c r="H1078" s="15" t="s">
        <v>11</v>
      </c>
      <c r="I1078" s="15"/>
      <c r="J1078" s="15"/>
      <c r="K1078" s="15" t="s">
        <v>19</v>
      </c>
      <c r="L1078" s="15" t="s">
        <v>11</v>
      </c>
      <c r="M1078" s="15"/>
      <c r="N1078" s="15"/>
      <c r="O1078" s="15" t="s">
        <v>20</v>
      </c>
      <c r="P1078" s="15" t="s">
        <v>11</v>
      </c>
      <c r="Q1078" s="15"/>
      <c r="R1078" s="15"/>
      <c r="S1078" s="15" t="s">
        <v>21</v>
      </c>
      <c r="T1078" s="15" t="s">
        <v>11</v>
      </c>
      <c r="U1078" s="15"/>
      <c r="V1078" s="15"/>
      <c r="W1078" s="15" t="s">
        <v>22</v>
      </c>
      <c r="X1078" s="15" t="s">
        <v>11</v>
      </c>
      <c r="Y1078" s="15"/>
      <c r="Z1078" s="15"/>
      <c r="AA1078" s="15" t="s">
        <v>23</v>
      </c>
      <c r="AB1078" s="15" t="s">
        <v>11</v>
      </c>
      <c r="AC1078" s="15"/>
      <c r="AD1078" s="15"/>
      <c r="AE1078" s="15" t="s">
        <v>24</v>
      </c>
      <c r="AF1078" s="15" t="s">
        <v>11</v>
      </c>
      <c r="AG1078" s="15"/>
      <c r="AH1078" s="15"/>
      <c r="AI1078" s="15" t="s">
        <v>25</v>
      </c>
      <c r="AJ1078" s="15" t="s">
        <v>11</v>
      </c>
      <c r="AK1078" s="15"/>
      <c r="AL1078" s="15"/>
      <c r="AM1078" s="15" t="s">
        <v>26</v>
      </c>
      <c r="AN1078" s="15" t="s">
        <v>11</v>
      </c>
      <c r="AO1078" s="15"/>
      <c r="AP1078" s="15"/>
      <c r="AQ1078" s="15" t="s">
        <v>27</v>
      </c>
      <c r="AR1078" s="15" t="s">
        <v>11</v>
      </c>
      <c r="AS1078" s="15"/>
      <c r="AT1078" s="15"/>
      <c r="AU1078" s="15" t="s">
        <v>28</v>
      </c>
      <c r="AV1078" s="15" t="s">
        <v>11</v>
      </c>
      <c r="AW1078" s="15"/>
      <c r="AX1078" s="15"/>
      <c r="AY1078" s="15" t="s">
        <v>17</v>
      </c>
      <c r="AZ1078" s="15" t="s">
        <v>11</v>
      </c>
      <c r="BA1078" s="15"/>
      <c r="BB1078" s="15"/>
      <c r="BC1078" s="15" t="s">
        <v>18</v>
      </c>
      <c r="BD1078" s="15" t="s">
        <v>11</v>
      </c>
      <c r="BE1078" s="15"/>
      <c r="BF1078" s="15"/>
      <c r="BG1078" s="16" t="s">
        <v>9</v>
      </c>
      <c r="BH1078" s="17"/>
      <c r="BI1078" s="17"/>
      <c r="BJ1078" s="18" t="s">
        <v>10</v>
      </c>
    </row>
    <row r="1079" spans="1:62" ht="15.75" customHeight="1" thickBot="1" x14ac:dyDescent="0.25">
      <c r="A1079" s="19" t="s">
        <v>30</v>
      </c>
      <c r="B1079" s="2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  <c r="Z1079" s="20"/>
      <c r="AA1079" s="20"/>
      <c r="AB1079" s="20"/>
      <c r="AC1079" s="20"/>
      <c r="AD1079" s="20"/>
      <c r="AE1079" s="20"/>
      <c r="AF1079" s="20"/>
      <c r="AG1079" s="20"/>
      <c r="AH1079" s="20"/>
      <c r="AI1079" s="20"/>
      <c r="AJ1079" s="20"/>
      <c r="AK1079" s="20"/>
      <c r="AL1079" s="20"/>
      <c r="AM1079" s="20"/>
      <c r="AN1079" s="20"/>
      <c r="AO1079" s="20"/>
      <c r="AP1079" s="20"/>
      <c r="AQ1079" s="20"/>
      <c r="AR1079" s="20"/>
      <c r="AS1079" s="20"/>
      <c r="AT1079" s="20"/>
      <c r="AU1079" s="20"/>
      <c r="AV1079" s="20"/>
      <c r="AW1079" s="20"/>
      <c r="AX1079" s="20"/>
      <c r="AY1079" s="20"/>
      <c r="AZ1079" s="20"/>
      <c r="BA1079" s="20"/>
      <c r="BB1079" s="20"/>
      <c r="BC1079" s="20"/>
      <c r="BD1079" s="20"/>
      <c r="BE1079" s="20"/>
      <c r="BF1079" s="20"/>
      <c r="BG1079" s="20"/>
      <c r="BH1079" s="21"/>
      <c r="BI1079" s="21"/>
      <c r="BJ1079" s="22"/>
    </row>
    <row r="1080" spans="1:62" ht="12.75" customHeight="1" x14ac:dyDescent="0.2">
      <c r="A1080" s="37" t="s">
        <v>336</v>
      </c>
      <c r="B1080" s="38"/>
      <c r="C1080" s="25">
        <v>21680.86</v>
      </c>
      <c r="D1080" s="25"/>
      <c r="E1080" s="25">
        <v>14314.78</v>
      </c>
      <c r="F1080" s="25"/>
      <c r="G1080" s="25">
        <v>101611.01</v>
      </c>
      <c r="H1080" s="25"/>
      <c r="I1080" s="25">
        <v>41155</v>
      </c>
      <c r="J1080" s="25"/>
      <c r="K1080" s="25">
        <v>61607.519999999997</v>
      </c>
      <c r="L1080" s="25"/>
      <c r="M1080" s="25">
        <v>29298.44</v>
      </c>
      <c r="N1080" s="25"/>
      <c r="O1080" s="25">
        <v>65433.25</v>
      </c>
      <c r="P1080" s="25"/>
      <c r="Q1080" s="25">
        <v>31801.59</v>
      </c>
      <c r="R1080" s="25"/>
      <c r="S1080" s="25">
        <v>62332.5</v>
      </c>
      <c r="T1080" s="25"/>
      <c r="U1080" s="25">
        <v>41155</v>
      </c>
      <c r="V1080" s="25"/>
      <c r="W1080" s="25">
        <v>62365.83</v>
      </c>
      <c r="X1080" s="25"/>
      <c r="Y1080" s="25">
        <v>41155</v>
      </c>
      <c r="Z1080" s="25"/>
      <c r="AA1080" s="25">
        <v>123177.04</v>
      </c>
      <c r="AB1080" s="25"/>
      <c r="AC1080" s="25">
        <v>23261.52</v>
      </c>
      <c r="AD1080" s="25"/>
      <c r="AE1080" s="25">
        <v>127085.8</v>
      </c>
      <c r="AF1080" s="25"/>
      <c r="AG1080" s="25">
        <v>41155</v>
      </c>
      <c r="AH1080" s="25"/>
      <c r="AI1080" s="25">
        <v>66426.53</v>
      </c>
      <c r="AJ1080" s="25"/>
      <c r="AK1080" s="25">
        <v>18706.82</v>
      </c>
      <c r="AL1080" s="25"/>
      <c r="AM1080" s="25">
        <v>62565.73</v>
      </c>
      <c r="AN1080" s="25"/>
      <c r="AO1080" s="25">
        <v>41155</v>
      </c>
      <c r="AP1080" s="25"/>
      <c r="AQ1080" s="25">
        <v>62565.73</v>
      </c>
      <c r="AR1080" s="25"/>
      <c r="AS1080" s="25">
        <v>41155</v>
      </c>
      <c r="AT1080" s="25"/>
      <c r="AU1080" s="25">
        <v>70796.73</v>
      </c>
      <c r="AV1080" s="25"/>
      <c r="AW1080" s="25">
        <v>41155</v>
      </c>
      <c r="AX1080" s="25"/>
      <c r="AY1080" s="25">
        <v>32800.9</v>
      </c>
      <c r="AZ1080" s="25"/>
      <c r="BA1080" s="25">
        <v>24693</v>
      </c>
      <c r="BB1080" s="25"/>
      <c r="BC1080" s="25">
        <v>94810.96</v>
      </c>
      <c r="BD1080" s="25"/>
      <c r="BE1080" s="25">
        <v>63838.1</v>
      </c>
      <c r="BF1080" s="25"/>
      <c r="BG1080" s="26">
        <v>1015260.39</v>
      </c>
      <c r="BH1080" s="35"/>
      <c r="BI1080" s="35"/>
      <c r="BJ1080" s="42"/>
    </row>
    <row r="1081" spans="1:62" ht="13.5" customHeight="1" thickBot="1" x14ac:dyDescent="0.25">
      <c r="A1081" s="53"/>
      <c r="B1081" s="45"/>
      <c r="C1081" s="46" t="str">
        <f xml:space="preserve"> IF(ISBLANK($A$3),"", CONCATENATE(TEXT(C1080/$B$3,"0,00"), " ", $A$3))</f>
        <v/>
      </c>
      <c r="D1081" s="46"/>
      <c r="E1081" s="46"/>
      <c r="F1081" s="47"/>
      <c r="G1081" s="46" t="str">
        <f xml:space="preserve"> IF(ISBLANK($A$3),"", CONCATENATE(TEXT(G1080/$B$3,"0,00"), " ", $A$3))</f>
        <v/>
      </c>
      <c r="H1081" s="46"/>
      <c r="I1081" s="46"/>
      <c r="J1081" s="47"/>
      <c r="K1081" s="46" t="str">
        <f xml:space="preserve"> IF(ISBLANK($A$3),"", CONCATENATE(TEXT(K1080/$B$3,"0,00"), " ", $A$3))</f>
        <v/>
      </c>
      <c r="L1081" s="46"/>
      <c r="M1081" s="46"/>
      <c r="N1081" s="47"/>
      <c r="O1081" s="46" t="str">
        <f xml:space="preserve"> IF(ISBLANK($A$3),"", CONCATENATE(TEXT(O1080/$B$3,"0,00"), " ", $A$3))</f>
        <v/>
      </c>
      <c r="P1081" s="46"/>
      <c r="Q1081" s="46"/>
      <c r="R1081" s="47"/>
      <c r="S1081" s="46" t="str">
        <f xml:space="preserve"> IF(ISBLANK($A$3),"", CONCATENATE(TEXT(S1080/$B$3,"0,00"), " ", $A$3))</f>
        <v/>
      </c>
      <c r="T1081" s="46"/>
      <c r="U1081" s="46"/>
      <c r="V1081" s="47"/>
      <c r="W1081" s="46" t="str">
        <f xml:space="preserve"> IF(ISBLANK($A$3),"", CONCATENATE(TEXT(W1080/$B$3,"0,00"), " ", $A$3))</f>
        <v/>
      </c>
      <c r="X1081" s="46"/>
      <c r="Y1081" s="46"/>
      <c r="Z1081" s="47"/>
      <c r="AA1081" s="46" t="str">
        <f xml:space="preserve"> IF(ISBLANK($A$3),"", CONCATENATE(TEXT(AA1080/$B$3,"0,00"), " ", $A$3))</f>
        <v/>
      </c>
      <c r="AB1081" s="46"/>
      <c r="AC1081" s="46"/>
      <c r="AD1081" s="47"/>
      <c r="AE1081" s="46" t="str">
        <f xml:space="preserve"> IF(ISBLANK($A$3),"", CONCATENATE(TEXT(AE1080/$B$3,"0,00"), " ", $A$3))</f>
        <v/>
      </c>
      <c r="AF1081" s="46"/>
      <c r="AG1081" s="46"/>
      <c r="AH1081" s="47"/>
      <c r="AI1081" s="46" t="str">
        <f xml:space="preserve"> IF(ISBLANK($A$3),"", CONCATENATE(TEXT(AI1080/$B$3,"0,00"), " ", $A$3))</f>
        <v/>
      </c>
      <c r="AJ1081" s="46"/>
      <c r="AK1081" s="46"/>
      <c r="AL1081" s="47"/>
      <c r="AM1081" s="46" t="str">
        <f xml:space="preserve"> IF(ISBLANK($A$3),"", CONCATENATE(TEXT(AM1080/$B$3,"0,00"), " ", $A$3))</f>
        <v/>
      </c>
      <c r="AN1081" s="46"/>
      <c r="AO1081" s="46"/>
      <c r="AP1081" s="47"/>
      <c r="AQ1081" s="46" t="str">
        <f xml:space="preserve"> IF(ISBLANK($A$3),"", CONCATENATE(TEXT(AQ1080/$B$3,"0,00"), " ", $A$3))</f>
        <v/>
      </c>
      <c r="AR1081" s="46"/>
      <c r="AS1081" s="46"/>
      <c r="AT1081" s="47"/>
      <c r="AU1081" s="46" t="str">
        <f xml:space="preserve"> IF(ISBLANK($A$3),"", CONCATENATE(TEXT(AU1080/$B$3,"0,00"), " ", $A$3))</f>
        <v/>
      </c>
      <c r="AV1081" s="46"/>
      <c r="AW1081" s="46"/>
      <c r="AX1081" s="47"/>
      <c r="AY1081" s="46" t="str">
        <f xml:space="preserve"> IF(ISBLANK($A$3),"", CONCATENATE(TEXT(AY1080/$B$3,"0,00"), " ", $A$3))</f>
        <v/>
      </c>
      <c r="AZ1081" s="46"/>
      <c r="BA1081" s="46"/>
      <c r="BB1081" s="47"/>
      <c r="BC1081" s="46" t="str">
        <f xml:space="preserve"> IF(ISBLANK($A$3),"", CONCATENATE(TEXT(BC1080/$B$3,"0,00"), " ", $A$3))</f>
        <v/>
      </c>
      <c r="BD1081" s="46"/>
      <c r="BE1081" s="46"/>
      <c r="BF1081" s="47"/>
      <c r="BG1081" s="48" t="str">
        <f xml:space="preserve"> IF(ISBLANK($A$3),"", CONCATENATE(TEXT(BG1080/$B$3,"0,00"), " ", $A$3))</f>
        <v/>
      </c>
      <c r="BH1081" s="35"/>
      <c r="BI1081" s="35"/>
      <c r="BJ1081" s="49"/>
    </row>
    <row r="1082" spans="1:62" ht="12.75" customHeight="1" x14ac:dyDescent="0.2">
      <c r="A1082" s="50" t="str">
        <f>CHAR(160)</f>
        <v> </v>
      </c>
      <c r="B1082" s="50"/>
      <c r="C1082" s="51"/>
      <c r="D1082" s="51"/>
      <c r="E1082" s="51"/>
      <c r="F1082" s="51"/>
      <c r="G1082" s="51"/>
      <c r="H1082" s="51"/>
      <c r="I1082" s="51"/>
      <c r="J1082" s="51"/>
      <c r="K1082" s="51"/>
      <c r="L1082" s="51"/>
      <c r="M1082" s="51"/>
      <c r="N1082" s="51"/>
      <c r="O1082" s="51"/>
      <c r="P1082" s="51"/>
      <c r="Q1082" s="51"/>
      <c r="R1082" s="51"/>
      <c r="S1082" s="51"/>
      <c r="T1082" s="51"/>
      <c r="U1082" s="51"/>
      <c r="V1082" s="51"/>
      <c r="W1082" s="51"/>
      <c r="X1082" s="51"/>
      <c r="Y1082" s="51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35"/>
      <c r="BI1082" s="35"/>
      <c r="BJ1082" s="35"/>
    </row>
    <row r="1083" spans="1:62" ht="12.75" customHeight="1" x14ac:dyDescent="0.2">
      <c r="A1083" s="1"/>
      <c r="B1083" s="4"/>
      <c r="C1083" s="4"/>
      <c r="D1083" s="4"/>
      <c r="G1083" s="5"/>
      <c r="H1083" s="5"/>
      <c r="I1083" s="5"/>
      <c r="J1083" s="1"/>
      <c r="M1083" s="1"/>
    </row>
    <row r="1084" spans="1:62" ht="15" customHeight="1" x14ac:dyDescent="0.25">
      <c r="A1084" s="4"/>
      <c r="B1084" s="7" t="s">
        <v>272</v>
      </c>
      <c r="C1084" s="1"/>
      <c r="D1084" s="1"/>
      <c r="G1084" s="1"/>
      <c r="H1084" s="1"/>
      <c r="I1084" s="1"/>
      <c r="J1084" s="1"/>
      <c r="M1084" s="1"/>
      <c r="P1084" s="8"/>
    </row>
    <row r="1085" spans="1:62" ht="8.25" customHeight="1" x14ac:dyDescent="0.25">
      <c r="A1085" s="4"/>
      <c r="B1085" s="7"/>
      <c r="C1085" s="1"/>
      <c r="D1085" s="1"/>
      <c r="G1085" s="1"/>
      <c r="H1085" s="1"/>
      <c r="I1085" s="1"/>
      <c r="J1085" s="1"/>
      <c r="M1085" s="1"/>
      <c r="P1085" s="8"/>
    </row>
    <row r="1086" spans="1:62" ht="12.75" customHeight="1" x14ac:dyDescent="0.2">
      <c r="A1086" s="9" t="s">
        <v>269</v>
      </c>
      <c r="Q1086" s="9"/>
      <c r="R1086" s="9"/>
      <c r="S1086" s="9"/>
    </row>
    <row r="1087" spans="1:62" ht="12.75" customHeight="1" x14ac:dyDescent="0.2">
      <c r="A1087" s="1" t="s">
        <v>13</v>
      </c>
      <c r="B1087" s="10"/>
      <c r="C1087" s="1"/>
      <c r="D1087" s="1"/>
      <c r="G1087" s="5"/>
      <c r="H1087" s="5"/>
      <c r="I1087" s="5"/>
      <c r="J1087" s="1" t="s">
        <v>1</v>
      </c>
      <c r="M1087" s="1"/>
      <c r="P1087" s="11" t="s">
        <v>119</v>
      </c>
    </row>
    <row r="1088" spans="1:62" ht="12.75" customHeight="1" x14ac:dyDescent="0.2">
      <c r="A1088" s="10" t="s">
        <v>120</v>
      </c>
      <c r="B1088" s="1"/>
      <c r="C1088" s="1"/>
      <c r="D1088" s="1"/>
      <c r="G1088" s="5"/>
      <c r="H1088" s="5"/>
      <c r="I1088" s="5"/>
      <c r="J1088" s="1" t="s">
        <v>2</v>
      </c>
      <c r="M1088" s="1"/>
      <c r="P1088" s="12">
        <v>27751</v>
      </c>
    </row>
    <row r="1089" spans="1:62" ht="12.75" customHeight="1" x14ac:dyDescent="0.2">
      <c r="A1089" s="1" t="s">
        <v>3</v>
      </c>
      <c r="B1089" s="10" t="s">
        <v>16</v>
      </c>
      <c r="C1089" s="1"/>
      <c r="D1089" s="1"/>
      <c r="G1089" s="5"/>
      <c r="H1089" s="5"/>
      <c r="I1089" s="5"/>
      <c r="J1089" s="1" t="s">
        <v>4</v>
      </c>
      <c r="M1089" s="1"/>
      <c r="P1089" s="12">
        <v>36934</v>
      </c>
    </row>
    <row r="1090" spans="1:62" ht="12.75" customHeight="1" x14ac:dyDescent="0.2">
      <c r="A1090" s="1" t="s">
        <v>5</v>
      </c>
      <c r="B1090" s="13">
        <v>0</v>
      </c>
      <c r="C1090" s="1"/>
      <c r="D1090" s="1"/>
      <c r="G1090" s="5"/>
      <c r="H1090" s="5"/>
      <c r="I1090" s="5"/>
      <c r="J1090" s="1" t="s">
        <v>6</v>
      </c>
      <c r="M1090" s="1"/>
      <c r="P1090" s="12"/>
    </row>
    <row r="1091" spans="1:62" ht="12.75" customHeight="1" x14ac:dyDescent="0.2">
      <c r="A1091" s="4"/>
      <c r="B1091" s="4"/>
      <c r="C1091" s="1"/>
      <c r="D1091" s="1"/>
      <c r="G1091" s="5"/>
      <c r="H1091" s="5"/>
      <c r="I1091" s="5"/>
      <c r="J1091" s="1"/>
      <c r="M1091" s="1"/>
    </row>
    <row r="1092" spans="1:62" ht="13.5" customHeight="1" thickBot="1" x14ac:dyDescent="0.25">
      <c r="A1092" s="1"/>
      <c r="B1092" s="1"/>
      <c r="C1092" s="2"/>
      <c r="D1092" s="2"/>
      <c r="G1092" s="2"/>
      <c r="H1092" s="2"/>
      <c r="K1092" s="2"/>
      <c r="L1092" s="2"/>
      <c r="O1092" s="2"/>
      <c r="P1092" s="2"/>
      <c r="S1092" s="2"/>
      <c r="T1092" s="2"/>
      <c r="W1092" s="2"/>
      <c r="X1092" s="2"/>
      <c r="AA1092" s="2"/>
      <c r="AB1092" s="2"/>
      <c r="AE1092" s="2"/>
      <c r="AF1092" s="2"/>
      <c r="AI1092" s="2"/>
      <c r="AJ1092" s="2"/>
      <c r="AM1092" s="2"/>
      <c r="AN1092" s="2"/>
      <c r="AQ1092" s="2"/>
      <c r="AR1092" s="2"/>
      <c r="AU1092" s="2"/>
      <c r="AV1092" s="2"/>
      <c r="AY1092" s="2"/>
      <c r="AZ1092" s="2"/>
      <c r="BC1092" s="2"/>
      <c r="BD1092" s="2"/>
      <c r="BG1092" s="1"/>
      <c r="BH1092" s="1"/>
      <c r="BI1092" s="1"/>
      <c r="BJ1092" s="1"/>
    </row>
    <row r="1093" spans="1:62" ht="27" customHeight="1" thickBot="1" x14ac:dyDescent="0.25">
      <c r="A1093" s="14" t="s">
        <v>7</v>
      </c>
      <c r="B1093" s="15" t="s">
        <v>8</v>
      </c>
      <c r="C1093" s="15" t="s">
        <v>17</v>
      </c>
      <c r="D1093" s="15" t="s">
        <v>11</v>
      </c>
      <c r="E1093" s="15"/>
      <c r="F1093" s="15"/>
      <c r="G1093" s="15" t="s">
        <v>18</v>
      </c>
      <c r="H1093" s="15" t="s">
        <v>11</v>
      </c>
      <c r="I1093" s="15"/>
      <c r="J1093" s="15"/>
      <c r="K1093" s="15" t="s">
        <v>19</v>
      </c>
      <c r="L1093" s="15" t="s">
        <v>11</v>
      </c>
      <c r="M1093" s="15"/>
      <c r="N1093" s="15"/>
      <c r="O1093" s="15" t="s">
        <v>20</v>
      </c>
      <c r="P1093" s="15" t="s">
        <v>11</v>
      </c>
      <c r="Q1093" s="15"/>
      <c r="R1093" s="15"/>
      <c r="S1093" s="15" t="s">
        <v>21</v>
      </c>
      <c r="T1093" s="15" t="s">
        <v>11</v>
      </c>
      <c r="U1093" s="15"/>
      <c r="V1093" s="15"/>
      <c r="W1093" s="15" t="s">
        <v>22</v>
      </c>
      <c r="X1093" s="15" t="s">
        <v>11</v>
      </c>
      <c r="Y1093" s="15"/>
      <c r="Z1093" s="15"/>
      <c r="AA1093" s="15" t="s">
        <v>23</v>
      </c>
      <c r="AB1093" s="15" t="s">
        <v>11</v>
      </c>
      <c r="AC1093" s="15"/>
      <c r="AD1093" s="15"/>
      <c r="AE1093" s="15" t="s">
        <v>24</v>
      </c>
      <c r="AF1093" s="15" t="s">
        <v>11</v>
      </c>
      <c r="AG1093" s="15"/>
      <c r="AH1093" s="15"/>
      <c r="AI1093" s="15" t="s">
        <v>25</v>
      </c>
      <c r="AJ1093" s="15" t="s">
        <v>11</v>
      </c>
      <c r="AK1093" s="15"/>
      <c r="AL1093" s="15"/>
      <c r="AM1093" s="15" t="s">
        <v>26</v>
      </c>
      <c r="AN1093" s="15" t="s">
        <v>11</v>
      </c>
      <c r="AO1093" s="15"/>
      <c r="AP1093" s="15"/>
      <c r="AQ1093" s="15" t="s">
        <v>27</v>
      </c>
      <c r="AR1093" s="15" t="s">
        <v>11</v>
      </c>
      <c r="AS1093" s="15"/>
      <c r="AT1093" s="15"/>
      <c r="AU1093" s="15" t="s">
        <v>28</v>
      </c>
      <c r="AV1093" s="15" t="s">
        <v>11</v>
      </c>
      <c r="AW1093" s="15"/>
      <c r="AX1093" s="15"/>
      <c r="AY1093" s="15" t="s">
        <v>17</v>
      </c>
      <c r="AZ1093" s="15" t="s">
        <v>11</v>
      </c>
      <c r="BA1093" s="15"/>
      <c r="BB1093" s="15"/>
      <c r="BC1093" s="15" t="s">
        <v>18</v>
      </c>
      <c r="BD1093" s="15" t="s">
        <v>11</v>
      </c>
      <c r="BE1093" s="15"/>
      <c r="BF1093" s="15"/>
      <c r="BG1093" s="16" t="s">
        <v>9</v>
      </c>
      <c r="BH1093" s="17"/>
      <c r="BI1093" s="17"/>
      <c r="BJ1093" s="18" t="s">
        <v>10</v>
      </c>
    </row>
    <row r="1094" spans="1:62" ht="15.75" customHeight="1" thickBot="1" x14ac:dyDescent="0.25">
      <c r="A1094" s="19" t="s">
        <v>29</v>
      </c>
      <c r="B1094" s="20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  <c r="Z1094" s="20"/>
      <c r="AA1094" s="20"/>
      <c r="AB1094" s="20"/>
      <c r="AC1094" s="20"/>
      <c r="AD1094" s="20"/>
      <c r="AE1094" s="20"/>
      <c r="AF1094" s="20"/>
      <c r="AG1094" s="20"/>
      <c r="AH1094" s="20"/>
      <c r="AI1094" s="20"/>
      <c r="AJ1094" s="20"/>
      <c r="AK1094" s="20"/>
      <c r="AL1094" s="20"/>
      <c r="AM1094" s="20"/>
      <c r="AN1094" s="20"/>
      <c r="AO1094" s="20"/>
      <c r="AP1094" s="20"/>
      <c r="AQ1094" s="20"/>
      <c r="AR1094" s="20"/>
      <c r="AS1094" s="20"/>
      <c r="AT1094" s="20"/>
      <c r="AU1094" s="20"/>
      <c r="AV1094" s="20"/>
      <c r="AW1094" s="20"/>
      <c r="AX1094" s="20"/>
      <c r="AY1094" s="20"/>
      <c r="AZ1094" s="20"/>
      <c r="BA1094" s="20"/>
      <c r="BB1094" s="20"/>
      <c r="BC1094" s="20"/>
      <c r="BD1094" s="20"/>
      <c r="BE1094" s="20"/>
      <c r="BF1094" s="20"/>
      <c r="BG1094" s="20"/>
      <c r="BH1094" s="21"/>
      <c r="BI1094" s="21"/>
      <c r="BJ1094" s="22"/>
    </row>
    <row r="1095" spans="1:62" x14ac:dyDescent="0.2">
      <c r="A1095" s="23"/>
      <c r="B1095" s="24"/>
      <c r="C1095" s="25">
        <v>25866.3</v>
      </c>
      <c r="D1095" s="25"/>
      <c r="E1095" s="25">
        <v>17041.3</v>
      </c>
      <c r="F1095" s="25"/>
      <c r="G1095" s="25">
        <v>59492.5</v>
      </c>
      <c r="H1095" s="25"/>
      <c r="I1095" s="25">
        <v>39195</v>
      </c>
      <c r="J1095" s="25"/>
      <c r="K1095" s="25">
        <v>59492.5</v>
      </c>
      <c r="L1095" s="25"/>
      <c r="M1095" s="25">
        <v>39195</v>
      </c>
      <c r="N1095" s="25"/>
      <c r="O1095" s="25">
        <v>83911.09</v>
      </c>
      <c r="P1095" s="25"/>
      <c r="Q1095" s="25">
        <v>24942.27</v>
      </c>
      <c r="R1095" s="25"/>
      <c r="S1095" s="25">
        <v>13543.74</v>
      </c>
      <c r="T1095" s="25"/>
      <c r="U1095" s="25">
        <v>8907.9500000000007</v>
      </c>
      <c r="V1095" s="25"/>
      <c r="W1095" s="25">
        <v>69513.05</v>
      </c>
      <c r="X1095" s="25"/>
      <c r="Y1095" s="25">
        <v>39195</v>
      </c>
      <c r="Z1095" s="25"/>
      <c r="AA1095" s="25">
        <v>121516.83</v>
      </c>
      <c r="AB1095" s="25"/>
      <c r="AC1095" s="25">
        <v>39195</v>
      </c>
      <c r="AD1095" s="25"/>
      <c r="AE1095" s="25">
        <v>120236.94</v>
      </c>
      <c r="AF1095" s="25"/>
      <c r="AG1095" s="25">
        <v>7465.72</v>
      </c>
      <c r="AH1095" s="25"/>
      <c r="AI1095" s="25">
        <v>46151.71</v>
      </c>
      <c r="AJ1095" s="25"/>
      <c r="AK1095" s="25">
        <v>30287.05</v>
      </c>
      <c r="AL1095" s="25"/>
      <c r="AM1095" s="25">
        <v>59725.73</v>
      </c>
      <c r="AN1095" s="25"/>
      <c r="AO1095" s="25">
        <v>39195</v>
      </c>
      <c r="AP1095" s="25"/>
      <c r="AQ1095" s="25">
        <v>59725.73</v>
      </c>
      <c r="AR1095" s="25"/>
      <c r="AS1095" s="25">
        <v>39195</v>
      </c>
      <c r="AT1095" s="25"/>
      <c r="AU1095" s="25">
        <v>88953.63</v>
      </c>
      <c r="AV1095" s="25"/>
      <c r="AW1095" s="25">
        <v>28970.22</v>
      </c>
      <c r="AX1095" s="25"/>
      <c r="AY1095" s="25">
        <v>19964.060000000001</v>
      </c>
      <c r="AZ1095" s="25"/>
      <c r="BA1095" s="25">
        <v>14965.36</v>
      </c>
      <c r="BB1095" s="25"/>
      <c r="BC1095" s="25">
        <v>52339.85</v>
      </c>
      <c r="BD1095" s="25"/>
      <c r="BE1095" s="25">
        <v>35238.35</v>
      </c>
      <c r="BF1095" s="25"/>
      <c r="BG1095" s="26">
        <v>880433.66</v>
      </c>
      <c r="BH1095" s="27"/>
      <c r="BI1095" s="28"/>
      <c r="BJ1095" s="29"/>
    </row>
    <row r="1096" spans="1:62" hidden="1" x14ac:dyDescent="0.2">
      <c r="A1096" s="30"/>
      <c r="B1096" s="31"/>
      <c r="C1096" s="32"/>
      <c r="D1096" s="32"/>
      <c r="E1096" s="32"/>
      <c r="F1096" s="32"/>
      <c r="G1096" s="32"/>
      <c r="H1096" s="32"/>
      <c r="I1096" s="32"/>
      <c r="J1096" s="32"/>
      <c r="K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  <c r="X1096" s="32"/>
      <c r="Y1096" s="32"/>
      <c r="Z1096" s="32"/>
      <c r="AA1096" s="32"/>
      <c r="AB1096" s="32"/>
      <c r="AC1096" s="32"/>
      <c r="AD1096" s="32"/>
      <c r="AE1096" s="32"/>
      <c r="AF1096" s="32"/>
      <c r="AG1096" s="32"/>
      <c r="AH1096" s="32"/>
      <c r="AI1096" s="32"/>
      <c r="AJ1096" s="32"/>
      <c r="AK1096" s="32"/>
      <c r="AL1096" s="32"/>
      <c r="AM1096" s="32"/>
      <c r="AN1096" s="32"/>
      <c r="AO1096" s="32"/>
      <c r="AP1096" s="32"/>
      <c r="AQ1096" s="32"/>
      <c r="AR1096" s="32"/>
      <c r="AS1096" s="32"/>
      <c r="AT1096" s="32"/>
      <c r="AU1096" s="32"/>
      <c r="AV1096" s="32"/>
      <c r="AW1096" s="32"/>
      <c r="AX1096" s="32"/>
      <c r="AY1096" s="32"/>
      <c r="AZ1096" s="32"/>
      <c r="BA1096" s="32"/>
      <c r="BB1096" s="32"/>
      <c r="BC1096" s="32"/>
      <c r="BD1096" s="32"/>
      <c r="BE1096" s="32"/>
      <c r="BF1096" s="32"/>
      <c r="BG1096" s="33"/>
      <c r="BH1096" s="34"/>
      <c r="BI1096" s="35"/>
      <c r="BJ1096" s="36"/>
    </row>
    <row r="1097" spans="1:62" ht="13.5" hidden="1" thickBot="1" x14ac:dyDescent="0.25">
      <c r="A1097" s="30"/>
      <c r="B1097" s="31"/>
      <c r="C1097" s="32"/>
      <c r="D1097" s="32"/>
      <c r="E1097" s="32"/>
      <c r="F1097" s="32"/>
      <c r="G1097" s="32"/>
      <c r="H1097" s="32"/>
      <c r="I1097" s="32"/>
      <c r="J1097" s="32"/>
      <c r="K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  <c r="X1097" s="32"/>
      <c r="Y1097" s="32"/>
      <c r="Z1097" s="32"/>
      <c r="AA1097" s="32"/>
      <c r="AB1097" s="32"/>
      <c r="AC1097" s="32"/>
      <c r="AD1097" s="32"/>
      <c r="AE1097" s="32"/>
      <c r="AF1097" s="32"/>
      <c r="AG1097" s="32"/>
      <c r="AH1097" s="32"/>
      <c r="AI1097" s="32"/>
      <c r="AJ1097" s="32"/>
      <c r="AK1097" s="32"/>
      <c r="AL1097" s="32"/>
      <c r="AM1097" s="32"/>
      <c r="AN1097" s="32"/>
      <c r="AO1097" s="32"/>
      <c r="AP1097" s="32"/>
      <c r="AQ1097" s="32"/>
      <c r="AR1097" s="32"/>
      <c r="AS1097" s="32"/>
      <c r="AT1097" s="32"/>
      <c r="AU1097" s="32"/>
      <c r="AV1097" s="32"/>
      <c r="AW1097" s="32"/>
      <c r="AX1097" s="32"/>
      <c r="AY1097" s="32"/>
      <c r="AZ1097" s="32"/>
      <c r="BA1097" s="32"/>
      <c r="BB1097" s="32"/>
      <c r="BC1097" s="32"/>
      <c r="BD1097" s="32"/>
      <c r="BE1097" s="32"/>
      <c r="BF1097" s="32"/>
      <c r="BG1097" s="33"/>
      <c r="BH1097" s="34"/>
      <c r="BI1097" s="35"/>
      <c r="BJ1097" s="36"/>
    </row>
    <row r="1098" spans="1:62" ht="13.5" customHeight="1" thickBot="1" x14ac:dyDescent="0.25">
      <c r="A1098" s="44"/>
      <c r="B1098" s="45"/>
      <c r="C1098" s="46" t="str">
        <f xml:space="preserve"> IF(ISBLANK($A$3),"", CONCATENATE(TEXT(#REF!/$B$3,"0,00"), " ", $A$3))</f>
        <v/>
      </c>
      <c r="D1098" s="46"/>
      <c r="E1098" s="46"/>
      <c r="F1098" s="47"/>
      <c r="G1098" s="46" t="str">
        <f xml:space="preserve"> IF(ISBLANK($A$3),"", CONCATENATE(TEXT(#REF!/$B$3,"0,00"), " ", $A$3))</f>
        <v/>
      </c>
      <c r="H1098" s="46"/>
      <c r="I1098" s="46"/>
      <c r="J1098" s="47"/>
      <c r="K1098" s="46" t="str">
        <f xml:space="preserve"> IF(ISBLANK($A$3),"", CONCATENATE(TEXT(#REF!/$B$3,"0,00"), " ", $A$3))</f>
        <v/>
      </c>
      <c r="L1098" s="46"/>
      <c r="M1098" s="46"/>
      <c r="N1098" s="47"/>
      <c r="O1098" s="46" t="str">
        <f xml:space="preserve"> IF(ISBLANK($A$3),"", CONCATENATE(TEXT(#REF!/$B$3,"0,00"), " ", $A$3))</f>
        <v/>
      </c>
      <c r="P1098" s="46"/>
      <c r="Q1098" s="46"/>
      <c r="R1098" s="47"/>
      <c r="S1098" s="46" t="str">
        <f xml:space="preserve"> IF(ISBLANK($A$3),"", CONCATENATE(TEXT(#REF!/$B$3,"0,00"), " ", $A$3))</f>
        <v/>
      </c>
      <c r="T1098" s="46"/>
      <c r="U1098" s="46"/>
      <c r="V1098" s="47"/>
      <c r="W1098" s="46" t="str">
        <f xml:space="preserve"> IF(ISBLANK($A$3),"", CONCATENATE(TEXT(#REF!/$B$3,"0,00"), " ", $A$3))</f>
        <v/>
      </c>
      <c r="X1098" s="46"/>
      <c r="Y1098" s="46"/>
      <c r="Z1098" s="47"/>
      <c r="AA1098" s="46" t="str">
        <f xml:space="preserve"> IF(ISBLANK($A$3),"", CONCATENATE(TEXT(#REF!/$B$3,"0,00"), " ", $A$3))</f>
        <v/>
      </c>
      <c r="AB1098" s="46"/>
      <c r="AC1098" s="46"/>
      <c r="AD1098" s="47"/>
      <c r="AE1098" s="46" t="str">
        <f xml:space="preserve"> IF(ISBLANK($A$3),"", CONCATENATE(TEXT(#REF!/$B$3,"0,00"), " ", $A$3))</f>
        <v/>
      </c>
      <c r="AF1098" s="46"/>
      <c r="AG1098" s="46"/>
      <c r="AH1098" s="47"/>
      <c r="AI1098" s="46" t="str">
        <f xml:space="preserve"> IF(ISBLANK($A$3),"", CONCATENATE(TEXT(#REF!/$B$3,"0,00"), " ", $A$3))</f>
        <v/>
      </c>
      <c r="AJ1098" s="46"/>
      <c r="AK1098" s="46"/>
      <c r="AL1098" s="47"/>
      <c r="AM1098" s="46" t="str">
        <f xml:space="preserve"> IF(ISBLANK($A$3),"", CONCATENATE(TEXT(#REF!/$B$3,"0,00"), " ", $A$3))</f>
        <v/>
      </c>
      <c r="AN1098" s="46"/>
      <c r="AO1098" s="46"/>
      <c r="AP1098" s="47"/>
      <c r="AQ1098" s="46" t="str">
        <f xml:space="preserve"> IF(ISBLANK($A$3),"", CONCATENATE(TEXT(#REF!/$B$3,"0,00"), " ", $A$3))</f>
        <v/>
      </c>
      <c r="AR1098" s="46"/>
      <c r="AS1098" s="46"/>
      <c r="AT1098" s="47"/>
      <c r="AU1098" s="46" t="str">
        <f xml:space="preserve"> IF(ISBLANK($A$3),"", CONCATENATE(TEXT(#REF!/$B$3,"0,00"), " ", $A$3))</f>
        <v/>
      </c>
      <c r="AV1098" s="46"/>
      <c r="AW1098" s="46"/>
      <c r="AX1098" s="47"/>
      <c r="AY1098" s="46" t="str">
        <f xml:space="preserve"> IF(ISBLANK($A$3),"", CONCATENATE(TEXT(#REF!/$B$3,"0,00"), " ", $A$3))</f>
        <v/>
      </c>
      <c r="AZ1098" s="46"/>
      <c r="BA1098" s="46"/>
      <c r="BB1098" s="47"/>
      <c r="BC1098" s="46" t="str">
        <f xml:space="preserve"> IF(ISBLANK($A$3),"", CONCATENATE(TEXT(#REF!/$B$3,"0,00"), " ", $A$3))</f>
        <v/>
      </c>
      <c r="BD1098" s="46"/>
      <c r="BE1098" s="46"/>
      <c r="BF1098" s="47"/>
      <c r="BG1098" s="48" t="str">
        <f xml:space="preserve"> IF(ISBLANK($A$3),"", CONCATENATE(TEXT(#REF!/$B$3,"0,00"), " ", $A$3))</f>
        <v/>
      </c>
      <c r="BH1098" s="35"/>
      <c r="BI1098" s="35"/>
      <c r="BJ1098" s="49"/>
    </row>
    <row r="1099" spans="1:62" ht="13.5" customHeight="1" thickBot="1" x14ac:dyDescent="0.25">
      <c r="A1099" s="1"/>
      <c r="B1099" s="1"/>
      <c r="C1099" s="2"/>
      <c r="D1099" s="2"/>
      <c r="G1099" s="2"/>
      <c r="H1099" s="2"/>
      <c r="K1099" s="2"/>
      <c r="L1099" s="2"/>
      <c r="O1099" s="2"/>
      <c r="P1099" s="2"/>
      <c r="S1099" s="2"/>
      <c r="T1099" s="2"/>
      <c r="W1099" s="2"/>
      <c r="X1099" s="2"/>
      <c r="AA1099" s="2"/>
      <c r="AB1099" s="2"/>
      <c r="AE1099" s="2"/>
      <c r="AF1099" s="2"/>
      <c r="AI1099" s="2"/>
      <c r="AJ1099" s="2"/>
      <c r="AM1099" s="2"/>
      <c r="AN1099" s="2"/>
      <c r="AQ1099" s="2"/>
      <c r="AR1099" s="2"/>
      <c r="AU1099" s="2"/>
      <c r="AV1099" s="2"/>
      <c r="AY1099" s="2"/>
      <c r="AZ1099" s="2"/>
      <c r="BC1099" s="2"/>
      <c r="BD1099" s="2"/>
      <c r="BG1099" s="1"/>
      <c r="BH1099" s="1"/>
      <c r="BI1099" s="1"/>
      <c r="BJ1099" s="1"/>
    </row>
    <row r="1100" spans="1:62" ht="27" customHeight="1" thickBot="1" x14ac:dyDescent="0.25">
      <c r="A1100" s="14" t="s">
        <v>7</v>
      </c>
      <c r="B1100" s="15" t="s">
        <v>8</v>
      </c>
      <c r="C1100" s="15" t="s">
        <v>17</v>
      </c>
      <c r="D1100" s="15" t="s">
        <v>11</v>
      </c>
      <c r="E1100" s="15"/>
      <c r="F1100" s="15"/>
      <c r="G1100" s="15" t="s">
        <v>18</v>
      </c>
      <c r="H1100" s="15" t="s">
        <v>11</v>
      </c>
      <c r="I1100" s="15"/>
      <c r="J1100" s="15"/>
      <c r="K1100" s="15" t="s">
        <v>19</v>
      </c>
      <c r="L1100" s="15" t="s">
        <v>11</v>
      </c>
      <c r="M1100" s="15"/>
      <c r="N1100" s="15"/>
      <c r="O1100" s="15" t="s">
        <v>20</v>
      </c>
      <c r="P1100" s="15" t="s">
        <v>11</v>
      </c>
      <c r="Q1100" s="15"/>
      <c r="R1100" s="15"/>
      <c r="S1100" s="15" t="s">
        <v>21</v>
      </c>
      <c r="T1100" s="15" t="s">
        <v>11</v>
      </c>
      <c r="U1100" s="15"/>
      <c r="V1100" s="15"/>
      <c r="W1100" s="15" t="s">
        <v>22</v>
      </c>
      <c r="X1100" s="15" t="s">
        <v>11</v>
      </c>
      <c r="Y1100" s="15"/>
      <c r="Z1100" s="15"/>
      <c r="AA1100" s="15" t="s">
        <v>23</v>
      </c>
      <c r="AB1100" s="15" t="s">
        <v>11</v>
      </c>
      <c r="AC1100" s="15"/>
      <c r="AD1100" s="15"/>
      <c r="AE1100" s="15" t="s">
        <v>24</v>
      </c>
      <c r="AF1100" s="15" t="s">
        <v>11</v>
      </c>
      <c r="AG1100" s="15"/>
      <c r="AH1100" s="15"/>
      <c r="AI1100" s="15" t="s">
        <v>25</v>
      </c>
      <c r="AJ1100" s="15" t="s">
        <v>11</v>
      </c>
      <c r="AK1100" s="15"/>
      <c r="AL1100" s="15"/>
      <c r="AM1100" s="15" t="s">
        <v>26</v>
      </c>
      <c r="AN1100" s="15" t="s">
        <v>11</v>
      </c>
      <c r="AO1100" s="15"/>
      <c r="AP1100" s="15"/>
      <c r="AQ1100" s="15" t="s">
        <v>27</v>
      </c>
      <c r="AR1100" s="15" t="s">
        <v>11</v>
      </c>
      <c r="AS1100" s="15"/>
      <c r="AT1100" s="15"/>
      <c r="AU1100" s="15" t="s">
        <v>28</v>
      </c>
      <c r="AV1100" s="15" t="s">
        <v>11</v>
      </c>
      <c r="AW1100" s="15"/>
      <c r="AX1100" s="15"/>
      <c r="AY1100" s="15" t="s">
        <v>17</v>
      </c>
      <c r="AZ1100" s="15" t="s">
        <v>11</v>
      </c>
      <c r="BA1100" s="15"/>
      <c r="BB1100" s="15"/>
      <c r="BC1100" s="15" t="s">
        <v>18</v>
      </c>
      <c r="BD1100" s="15" t="s">
        <v>11</v>
      </c>
      <c r="BE1100" s="15"/>
      <c r="BF1100" s="15"/>
      <c r="BG1100" s="16" t="s">
        <v>9</v>
      </c>
      <c r="BH1100" s="17"/>
      <c r="BI1100" s="17"/>
      <c r="BJ1100" s="18" t="s">
        <v>10</v>
      </c>
    </row>
    <row r="1101" spans="1:62" ht="15.75" customHeight="1" thickBot="1" x14ac:dyDescent="0.25">
      <c r="A1101" s="19" t="s">
        <v>30</v>
      </c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  <c r="AG1101" s="20"/>
      <c r="AH1101" s="20"/>
      <c r="AI1101" s="20"/>
      <c r="AJ1101" s="20"/>
      <c r="AK1101" s="20"/>
      <c r="AL1101" s="20"/>
      <c r="AM1101" s="20"/>
      <c r="AN1101" s="20"/>
      <c r="AO1101" s="20"/>
      <c r="AP1101" s="20"/>
      <c r="AQ1101" s="20"/>
      <c r="AR1101" s="20"/>
      <c r="AS1101" s="20"/>
      <c r="AT1101" s="20"/>
      <c r="AU1101" s="20"/>
      <c r="AV1101" s="20"/>
      <c r="AW1101" s="20"/>
      <c r="AX1101" s="20"/>
      <c r="AY1101" s="20"/>
      <c r="AZ1101" s="20"/>
      <c r="BA1101" s="20"/>
      <c r="BB1101" s="20"/>
      <c r="BC1101" s="20"/>
      <c r="BD1101" s="20"/>
      <c r="BE1101" s="20"/>
      <c r="BF1101" s="20"/>
      <c r="BG1101" s="20"/>
      <c r="BH1101" s="21"/>
      <c r="BI1101" s="21"/>
      <c r="BJ1101" s="22"/>
    </row>
    <row r="1102" spans="1:62" ht="12.75" customHeight="1" x14ac:dyDescent="0.2">
      <c r="A1102" s="37" t="s">
        <v>336</v>
      </c>
      <c r="B1102" s="38"/>
      <c r="C1102" s="25">
        <v>25866.3</v>
      </c>
      <c r="D1102" s="25"/>
      <c r="E1102" s="25">
        <v>17041.3</v>
      </c>
      <c r="F1102" s="25"/>
      <c r="G1102" s="25">
        <v>59492.5</v>
      </c>
      <c r="H1102" s="25"/>
      <c r="I1102" s="25">
        <v>39195</v>
      </c>
      <c r="J1102" s="25"/>
      <c r="K1102" s="25">
        <v>59492.5</v>
      </c>
      <c r="L1102" s="25"/>
      <c r="M1102" s="25">
        <v>39195</v>
      </c>
      <c r="N1102" s="25"/>
      <c r="O1102" s="25">
        <v>83911.09</v>
      </c>
      <c r="P1102" s="25"/>
      <c r="Q1102" s="25">
        <v>24942.27</v>
      </c>
      <c r="R1102" s="25"/>
      <c r="S1102" s="25">
        <v>13543.74</v>
      </c>
      <c r="T1102" s="25"/>
      <c r="U1102" s="25">
        <v>8907.9500000000007</v>
      </c>
      <c r="V1102" s="25"/>
      <c r="W1102" s="25">
        <v>69513.05</v>
      </c>
      <c r="X1102" s="25"/>
      <c r="Y1102" s="25">
        <v>39195</v>
      </c>
      <c r="Z1102" s="25"/>
      <c r="AA1102" s="25">
        <v>121516.83</v>
      </c>
      <c r="AB1102" s="25"/>
      <c r="AC1102" s="25">
        <v>39195</v>
      </c>
      <c r="AD1102" s="25"/>
      <c r="AE1102" s="25">
        <v>120236.94</v>
      </c>
      <c r="AF1102" s="25"/>
      <c r="AG1102" s="25">
        <v>7465.72</v>
      </c>
      <c r="AH1102" s="25"/>
      <c r="AI1102" s="25">
        <v>46151.71</v>
      </c>
      <c r="AJ1102" s="25"/>
      <c r="AK1102" s="25">
        <v>30287.05</v>
      </c>
      <c r="AL1102" s="25"/>
      <c r="AM1102" s="25">
        <v>59725.73</v>
      </c>
      <c r="AN1102" s="25"/>
      <c r="AO1102" s="25">
        <v>39195</v>
      </c>
      <c r="AP1102" s="25"/>
      <c r="AQ1102" s="25">
        <v>59725.73</v>
      </c>
      <c r="AR1102" s="25"/>
      <c r="AS1102" s="25">
        <v>39195</v>
      </c>
      <c r="AT1102" s="25"/>
      <c r="AU1102" s="25">
        <v>88953.63</v>
      </c>
      <c r="AV1102" s="25"/>
      <c r="AW1102" s="25">
        <v>28970.22</v>
      </c>
      <c r="AX1102" s="25"/>
      <c r="AY1102" s="25">
        <v>19964.060000000001</v>
      </c>
      <c r="AZ1102" s="25"/>
      <c r="BA1102" s="25">
        <v>14965.36</v>
      </c>
      <c r="BB1102" s="25"/>
      <c r="BC1102" s="25">
        <v>52339.85</v>
      </c>
      <c r="BD1102" s="25"/>
      <c r="BE1102" s="25">
        <v>35238.35</v>
      </c>
      <c r="BF1102" s="25"/>
      <c r="BG1102" s="26">
        <v>880433.66</v>
      </c>
      <c r="BH1102" s="35"/>
      <c r="BI1102" s="35"/>
      <c r="BJ1102" s="42"/>
    </row>
    <row r="1103" spans="1:62" ht="13.5" customHeight="1" thickBot="1" x14ac:dyDescent="0.25">
      <c r="A1103" s="53"/>
      <c r="B1103" s="45"/>
      <c r="C1103" s="46" t="str">
        <f xml:space="preserve"> IF(ISBLANK($A$3),"", CONCATENATE(TEXT(C1102/$B$3,"0,00"), " ", $A$3))</f>
        <v/>
      </c>
      <c r="D1103" s="46"/>
      <c r="E1103" s="46"/>
      <c r="F1103" s="47"/>
      <c r="G1103" s="46" t="str">
        <f xml:space="preserve"> IF(ISBLANK($A$3),"", CONCATENATE(TEXT(G1102/$B$3,"0,00"), " ", $A$3))</f>
        <v/>
      </c>
      <c r="H1103" s="46"/>
      <c r="I1103" s="46"/>
      <c r="J1103" s="47"/>
      <c r="K1103" s="46" t="str">
        <f xml:space="preserve"> IF(ISBLANK($A$3),"", CONCATENATE(TEXT(K1102/$B$3,"0,00"), " ", $A$3))</f>
        <v/>
      </c>
      <c r="L1103" s="46"/>
      <c r="M1103" s="46"/>
      <c r="N1103" s="47"/>
      <c r="O1103" s="46" t="str">
        <f xml:space="preserve"> IF(ISBLANK($A$3),"", CONCATENATE(TEXT(O1102/$B$3,"0,00"), " ", $A$3))</f>
        <v/>
      </c>
      <c r="P1103" s="46"/>
      <c r="Q1103" s="46"/>
      <c r="R1103" s="47"/>
      <c r="S1103" s="46" t="str">
        <f xml:space="preserve"> IF(ISBLANK($A$3),"", CONCATENATE(TEXT(S1102/$B$3,"0,00"), " ", $A$3))</f>
        <v/>
      </c>
      <c r="T1103" s="46"/>
      <c r="U1103" s="46"/>
      <c r="V1103" s="47"/>
      <c r="W1103" s="46" t="str">
        <f xml:space="preserve"> IF(ISBLANK($A$3),"", CONCATENATE(TEXT(W1102/$B$3,"0,00"), " ", $A$3))</f>
        <v/>
      </c>
      <c r="X1103" s="46"/>
      <c r="Y1103" s="46"/>
      <c r="Z1103" s="47"/>
      <c r="AA1103" s="46" t="str">
        <f xml:space="preserve"> IF(ISBLANK($A$3),"", CONCATENATE(TEXT(AA1102/$B$3,"0,00"), " ", $A$3))</f>
        <v/>
      </c>
      <c r="AB1103" s="46"/>
      <c r="AC1103" s="46"/>
      <c r="AD1103" s="47"/>
      <c r="AE1103" s="46" t="str">
        <f xml:space="preserve"> IF(ISBLANK($A$3),"", CONCATENATE(TEXT(AE1102/$B$3,"0,00"), " ", $A$3))</f>
        <v/>
      </c>
      <c r="AF1103" s="46"/>
      <c r="AG1103" s="46"/>
      <c r="AH1103" s="47"/>
      <c r="AI1103" s="46" t="str">
        <f xml:space="preserve"> IF(ISBLANK($A$3),"", CONCATENATE(TEXT(AI1102/$B$3,"0,00"), " ", $A$3))</f>
        <v/>
      </c>
      <c r="AJ1103" s="46"/>
      <c r="AK1103" s="46"/>
      <c r="AL1103" s="47"/>
      <c r="AM1103" s="46" t="str">
        <f xml:space="preserve"> IF(ISBLANK($A$3),"", CONCATENATE(TEXT(AM1102/$B$3,"0,00"), " ", $A$3))</f>
        <v/>
      </c>
      <c r="AN1103" s="46"/>
      <c r="AO1103" s="46"/>
      <c r="AP1103" s="47"/>
      <c r="AQ1103" s="46" t="str">
        <f xml:space="preserve"> IF(ISBLANK($A$3),"", CONCATENATE(TEXT(AQ1102/$B$3,"0,00"), " ", $A$3))</f>
        <v/>
      </c>
      <c r="AR1103" s="46"/>
      <c r="AS1103" s="46"/>
      <c r="AT1103" s="47"/>
      <c r="AU1103" s="46" t="str">
        <f xml:space="preserve"> IF(ISBLANK($A$3),"", CONCATENATE(TEXT(AU1102/$B$3,"0,00"), " ", $A$3))</f>
        <v/>
      </c>
      <c r="AV1103" s="46"/>
      <c r="AW1103" s="46"/>
      <c r="AX1103" s="47"/>
      <c r="AY1103" s="46" t="str">
        <f xml:space="preserve"> IF(ISBLANK($A$3),"", CONCATENATE(TEXT(AY1102/$B$3,"0,00"), " ", $A$3))</f>
        <v/>
      </c>
      <c r="AZ1103" s="46"/>
      <c r="BA1103" s="46"/>
      <c r="BB1103" s="47"/>
      <c r="BC1103" s="46" t="str">
        <f xml:space="preserve"> IF(ISBLANK($A$3),"", CONCATENATE(TEXT(BC1102/$B$3,"0,00"), " ", $A$3))</f>
        <v/>
      </c>
      <c r="BD1103" s="46"/>
      <c r="BE1103" s="46"/>
      <c r="BF1103" s="47"/>
      <c r="BG1103" s="48" t="str">
        <f xml:space="preserve"> IF(ISBLANK($A$3),"", CONCATENATE(TEXT(BG1102/$B$3,"0,00"), " ", $A$3))</f>
        <v/>
      </c>
      <c r="BH1103" s="35"/>
      <c r="BI1103" s="35"/>
      <c r="BJ1103" s="49"/>
    </row>
    <row r="1104" spans="1:62" ht="12.75" customHeight="1" x14ac:dyDescent="0.2">
      <c r="A1104" s="50" t="str">
        <f>CHAR(160)</f>
        <v> </v>
      </c>
      <c r="B1104" s="50"/>
      <c r="C1104" s="51"/>
      <c r="D1104" s="51"/>
      <c r="E1104" s="51"/>
      <c r="F1104" s="51"/>
      <c r="G1104" s="51"/>
      <c r="H1104" s="51"/>
      <c r="I1104" s="51"/>
      <c r="J1104" s="51"/>
      <c r="K1104" s="51"/>
      <c r="L1104" s="51"/>
      <c r="M1104" s="51"/>
      <c r="N1104" s="51"/>
      <c r="O1104" s="51"/>
      <c r="P1104" s="51"/>
      <c r="Q1104" s="51"/>
      <c r="R1104" s="51"/>
      <c r="S1104" s="51"/>
      <c r="T1104" s="51"/>
      <c r="U1104" s="51"/>
      <c r="V1104" s="51"/>
      <c r="W1104" s="51"/>
      <c r="X1104" s="51"/>
      <c r="Y1104" s="51"/>
      <c r="Z1104" s="51"/>
      <c r="AA1104" s="51"/>
      <c r="AB1104" s="51"/>
      <c r="AC1104" s="51"/>
      <c r="AD1104" s="51"/>
      <c r="AE1104" s="51"/>
      <c r="AF1104" s="51"/>
      <c r="AG1104" s="51"/>
      <c r="AH1104" s="51"/>
      <c r="AI1104" s="51"/>
      <c r="AJ1104" s="51"/>
      <c r="AK1104" s="51"/>
      <c r="AL1104" s="51"/>
      <c r="AM1104" s="51"/>
      <c r="AN1104" s="51"/>
      <c r="AO1104" s="51"/>
      <c r="AP1104" s="51"/>
      <c r="AQ1104" s="51"/>
      <c r="AR1104" s="51"/>
      <c r="AS1104" s="51"/>
      <c r="AT1104" s="51"/>
      <c r="AU1104" s="51"/>
      <c r="AV1104" s="51"/>
      <c r="AW1104" s="51"/>
      <c r="AX1104" s="51"/>
      <c r="AY1104" s="51"/>
      <c r="AZ1104" s="51"/>
      <c r="BA1104" s="51"/>
      <c r="BB1104" s="51"/>
      <c r="BC1104" s="51"/>
      <c r="BD1104" s="51"/>
      <c r="BE1104" s="51"/>
      <c r="BF1104" s="51"/>
      <c r="BG1104" s="51"/>
      <c r="BH1104" s="35"/>
      <c r="BI1104" s="35"/>
      <c r="BJ1104" s="35"/>
    </row>
    <row r="1105" spans="1:62" ht="12.75" customHeight="1" x14ac:dyDescent="0.2">
      <c r="A1105" s="1"/>
      <c r="B1105" s="4"/>
      <c r="C1105" s="4"/>
      <c r="D1105" s="4"/>
      <c r="G1105" s="5"/>
      <c r="H1105" s="5"/>
      <c r="I1105" s="5"/>
      <c r="J1105" s="1"/>
      <c r="M1105" s="1"/>
    </row>
    <row r="1106" spans="1:62" ht="15" customHeight="1" x14ac:dyDescent="0.25">
      <c r="A1106" s="4"/>
      <c r="B1106" s="7" t="s">
        <v>273</v>
      </c>
      <c r="C1106" s="1"/>
      <c r="D1106" s="1"/>
      <c r="G1106" s="1"/>
      <c r="H1106" s="1"/>
      <c r="I1106" s="1"/>
      <c r="J1106" s="1"/>
      <c r="M1106" s="1"/>
      <c r="P1106" s="8"/>
    </row>
    <row r="1107" spans="1:62" ht="8.25" customHeight="1" x14ac:dyDescent="0.25">
      <c r="A1107" s="4"/>
      <c r="B1107" s="7"/>
      <c r="C1107" s="1"/>
      <c r="D1107" s="1"/>
      <c r="G1107" s="1"/>
      <c r="H1107" s="1"/>
      <c r="I1107" s="1"/>
      <c r="J1107" s="1"/>
      <c r="M1107" s="1"/>
      <c r="P1107" s="8"/>
    </row>
    <row r="1108" spans="1:62" ht="12.75" customHeight="1" x14ac:dyDescent="0.2">
      <c r="A1108" s="9" t="s">
        <v>274</v>
      </c>
      <c r="Q1108" s="9"/>
      <c r="R1108" s="9"/>
      <c r="S1108" s="9"/>
    </row>
    <row r="1109" spans="1:62" ht="12.75" customHeight="1" x14ac:dyDescent="0.2">
      <c r="A1109" s="1" t="s">
        <v>13</v>
      </c>
      <c r="B1109" s="10"/>
      <c r="C1109" s="1"/>
      <c r="D1109" s="1"/>
      <c r="G1109" s="5"/>
      <c r="H1109" s="5"/>
      <c r="I1109" s="5"/>
      <c r="J1109" s="1" t="s">
        <v>1</v>
      </c>
      <c r="M1109" s="1"/>
      <c r="P1109" s="11" t="s">
        <v>121</v>
      </c>
    </row>
    <row r="1110" spans="1:62" ht="12.75" customHeight="1" x14ac:dyDescent="0.2">
      <c r="A1110" s="10" t="s">
        <v>122</v>
      </c>
      <c r="B1110" s="1"/>
      <c r="C1110" s="1"/>
      <c r="D1110" s="1"/>
      <c r="G1110" s="5"/>
      <c r="H1110" s="5"/>
      <c r="I1110" s="5"/>
      <c r="J1110" s="1" t="s">
        <v>2</v>
      </c>
      <c r="M1110" s="1"/>
      <c r="P1110" s="12">
        <v>34607</v>
      </c>
    </row>
    <row r="1111" spans="1:62" ht="12.75" customHeight="1" x14ac:dyDescent="0.2">
      <c r="A1111" s="1" t="s">
        <v>3</v>
      </c>
      <c r="B1111" s="10" t="s">
        <v>16</v>
      </c>
      <c r="C1111" s="1"/>
      <c r="D1111" s="1"/>
      <c r="G1111" s="5"/>
      <c r="H1111" s="5"/>
      <c r="I1111" s="5"/>
      <c r="J1111" s="1" t="s">
        <v>4</v>
      </c>
      <c r="M1111" s="1"/>
      <c r="P1111" s="12">
        <v>44026</v>
      </c>
    </row>
    <row r="1112" spans="1:62" ht="12.75" customHeight="1" x14ac:dyDescent="0.2">
      <c r="A1112" s="1" t="s">
        <v>5</v>
      </c>
      <c r="B1112" s="13">
        <v>0</v>
      </c>
      <c r="C1112" s="1"/>
      <c r="D1112" s="1"/>
      <c r="G1112" s="5"/>
      <c r="H1112" s="5"/>
      <c r="I1112" s="5"/>
      <c r="J1112" s="1" t="s">
        <v>6</v>
      </c>
      <c r="M1112" s="1"/>
      <c r="P1112" s="12"/>
    </row>
    <row r="1113" spans="1:62" ht="12.75" customHeight="1" x14ac:dyDescent="0.2">
      <c r="A1113" s="4"/>
      <c r="B1113" s="4"/>
      <c r="C1113" s="1"/>
      <c r="D1113" s="1"/>
      <c r="G1113" s="5"/>
      <c r="H1113" s="5"/>
      <c r="I1113" s="5"/>
      <c r="J1113" s="1"/>
      <c r="M1113" s="1"/>
    </row>
    <row r="1114" spans="1:62" ht="13.5" customHeight="1" thickBot="1" x14ac:dyDescent="0.25">
      <c r="A1114" s="1"/>
      <c r="B1114" s="1"/>
      <c r="C1114" s="2"/>
      <c r="D1114" s="2"/>
      <c r="G1114" s="2"/>
      <c r="H1114" s="2"/>
      <c r="K1114" s="2"/>
      <c r="L1114" s="2"/>
      <c r="O1114" s="2"/>
      <c r="P1114" s="2"/>
      <c r="S1114" s="2"/>
      <c r="T1114" s="2"/>
      <c r="W1114" s="2"/>
      <c r="X1114" s="2"/>
      <c r="AA1114" s="2"/>
      <c r="AB1114" s="2"/>
      <c r="AE1114" s="2"/>
      <c r="AF1114" s="2"/>
      <c r="AI1114" s="2"/>
      <c r="AJ1114" s="2"/>
      <c r="AM1114" s="2"/>
      <c r="AN1114" s="2"/>
      <c r="AQ1114" s="2"/>
      <c r="AR1114" s="2"/>
      <c r="AU1114" s="2"/>
      <c r="AV1114" s="2"/>
      <c r="AY1114" s="2"/>
      <c r="AZ1114" s="2"/>
      <c r="BC1114" s="2"/>
      <c r="BD1114" s="2"/>
      <c r="BG1114" s="1"/>
      <c r="BH1114" s="1"/>
      <c r="BI1114" s="1"/>
      <c r="BJ1114" s="1"/>
    </row>
    <row r="1115" spans="1:62" ht="27" customHeight="1" thickBot="1" x14ac:dyDescent="0.25">
      <c r="A1115" s="14" t="s">
        <v>7</v>
      </c>
      <c r="B1115" s="15" t="s">
        <v>8</v>
      </c>
      <c r="C1115" s="15" t="s">
        <v>17</v>
      </c>
      <c r="D1115" s="15" t="s">
        <v>11</v>
      </c>
      <c r="E1115" s="15"/>
      <c r="F1115" s="15"/>
      <c r="G1115" s="15" t="s">
        <v>18</v>
      </c>
      <c r="H1115" s="15" t="s">
        <v>11</v>
      </c>
      <c r="I1115" s="15"/>
      <c r="J1115" s="15"/>
      <c r="K1115" s="15" t="s">
        <v>19</v>
      </c>
      <c r="L1115" s="15" t="s">
        <v>11</v>
      </c>
      <c r="M1115" s="15"/>
      <c r="N1115" s="15"/>
      <c r="O1115" s="15" t="s">
        <v>20</v>
      </c>
      <c r="P1115" s="15" t="s">
        <v>11</v>
      </c>
      <c r="Q1115" s="15"/>
      <c r="R1115" s="15"/>
      <c r="S1115" s="15" t="s">
        <v>21</v>
      </c>
      <c r="T1115" s="15" t="s">
        <v>11</v>
      </c>
      <c r="U1115" s="15"/>
      <c r="V1115" s="15"/>
      <c r="W1115" s="15" t="s">
        <v>22</v>
      </c>
      <c r="X1115" s="15" t="s">
        <v>11</v>
      </c>
      <c r="Y1115" s="15"/>
      <c r="Z1115" s="15"/>
      <c r="AA1115" s="15" t="s">
        <v>23</v>
      </c>
      <c r="AB1115" s="15" t="s">
        <v>11</v>
      </c>
      <c r="AC1115" s="15"/>
      <c r="AD1115" s="15"/>
      <c r="AE1115" s="15" t="s">
        <v>24</v>
      </c>
      <c r="AF1115" s="15" t="s">
        <v>11</v>
      </c>
      <c r="AG1115" s="15"/>
      <c r="AH1115" s="15"/>
      <c r="AI1115" s="15" t="s">
        <v>25</v>
      </c>
      <c r="AJ1115" s="15" t="s">
        <v>11</v>
      </c>
      <c r="AK1115" s="15"/>
      <c r="AL1115" s="15"/>
      <c r="AM1115" s="15" t="s">
        <v>26</v>
      </c>
      <c r="AN1115" s="15" t="s">
        <v>11</v>
      </c>
      <c r="AO1115" s="15"/>
      <c r="AP1115" s="15"/>
      <c r="AQ1115" s="15" t="s">
        <v>27</v>
      </c>
      <c r="AR1115" s="15" t="s">
        <v>11</v>
      </c>
      <c r="AS1115" s="15"/>
      <c r="AT1115" s="15"/>
      <c r="AU1115" s="15" t="s">
        <v>28</v>
      </c>
      <c r="AV1115" s="15" t="s">
        <v>11</v>
      </c>
      <c r="AW1115" s="15"/>
      <c r="AX1115" s="15"/>
      <c r="AY1115" s="15" t="s">
        <v>17</v>
      </c>
      <c r="AZ1115" s="15" t="s">
        <v>11</v>
      </c>
      <c r="BA1115" s="15"/>
      <c r="BB1115" s="15"/>
      <c r="BC1115" s="15" t="s">
        <v>18</v>
      </c>
      <c r="BD1115" s="15" t="s">
        <v>11</v>
      </c>
      <c r="BE1115" s="15"/>
      <c r="BF1115" s="15"/>
      <c r="BG1115" s="16" t="s">
        <v>9</v>
      </c>
      <c r="BH1115" s="17"/>
      <c r="BI1115" s="17"/>
      <c r="BJ1115" s="18" t="s">
        <v>10</v>
      </c>
    </row>
    <row r="1116" spans="1:62" ht="15.75" customHeight="1" thickBot="1" x14ac:dyDescent="0.25">
      <c r="A1116" s="19" t="s">
        <v>29</v>
      </c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  <c r="Z1116" s="20"/>
      <c r="AA1116" s="20"/>
      <c r="AB1116" s="20"/>
      <c r="AC1116" s="20"/>
      <c r="AD1116" s="20"/>
      <c r="AE1116" s="20"/>
      <c r="AF1116" s="20"/>
      <c r="AG1116" s="20"/>
      <c r="AH1116" s="20"/>
      <c r="AI1116" s="20"/>
      <c r="AJ1116" s="20"/>
      <c r="AK1116" s="20"/>
      <c r="AL1116" s="20"/>
      <c r="AM1116" s="20"/>
      <c r="AN1116" s="20"/>
      <c r="AO1116" s="20"/>
      <c r="AP1116" s="20"/>
      <c r="AQ1116" s="20"/>
      <c r="AR1116" s="20"/>
      <c r="AS1116" s="20"/>
      <c r="AT1116" s="20"/>
      <c r="AU1116" s="20"/>
      <c r="AV1116" s="20"/>
      <c r="AW1116" s="20"/>
      <c r="AX1116" s="20"/>
      <c r="AY1116" s="20"/>
      <c r="AZ1116" s="20"/>
      <c r="BA1116" s="20"/>
      <c r="BB1116" s="20"/>
      <c r="BC1116" s="20"/>
      <c r="BD1116" s="20"/>
      <c r="BE1116" s="20"/>
      <c r="BF1116" s="20"/>
      <c r="BG1116" s="20"/>
      <c r="BH1116" s="21"/>
      <c r="BI1116" s="21"/>
      <c r="BJ1116" s="22"/>
    </row>
    <row r="1117" spans="1:62" x14ac:dyDescent="0.2">
      <c r="A1117" s="23"/>
      <c r="B1117" s="24"/>
      <c r="C1117" s="25">
        <v>52337.4</v>
      </c>
      <c r="D1117" s="25"/>
      <c r="E1117" s="25">
        <v>39195</v>
      </c>
      <c r="F1117" s="25"/>
      <c r="G1117" s="25">
        <v>52337.4</v>
      </c>
      <c r="H1117" s="25"/>
      <c r="I1117" s="25">
        <v>39195</v>
      </c>
      <c r="J1117" s="25"/>
      <c r="K1117" s="25">
        <v>49383.4</v>
      </c>
      <c r="L1117" s="25"/>
      <c r="M1117" s="25">
        <v>31729.279999999999</v>
      </c>
      <c r="N1117" s="25"/>
      <c r="O1117" s="25">
        <v>103224.68</v>
      </c>
      <c r="P1117" s="25"/>
      <c r="Q1117" s="25">
        <v>39195</v>
      </c>
      <c r="R1117" s="25"/>
      <c r="S1117" s="25">
        <v>47579.46</v>
      </c>
      <c r="T1117" s="25"/>
      <c r="U1117" s="25">
        <v>35631.82</v>
      </c>
      <c r="V1117" s="25"/>
      <c r="W1117" s="25">
        <v>52337.4</v>
      </c>
      <c r="X1117" s="25"/>
      <c r="Y1117" s="25">
        <v>39195</v>
      </c>
      <c r="Z1117" s="25"/>
      <c r="AA1117" s="25">
        <v>64422.22</v>
      </c>
      <c r="AB1117" s="25"/>
      <c r="AC1117" s="25">
        <v>39195</v>
      </c>
      <c r="AD1117" s="25"/>
      <c r="AE1117" s="25">
        <v>92121.1</v>
      </c>
      <c r="AF1117" s="25"/>
      <c r="AG1117" s="25">
        <v>20530.72</v>
      </c>
      <c r="AH1117" s="25"/>
      <c r="AI1117" s="25">
        <v>53254.53</v>
      </c>
      <c r="AJ1117" s="25"/>
      <c r="AK1117" s="25">
        <v>39195</v>
      </c>
      <c r="AL1117" s="25"/>
      <c r="AM1117" s="25">
        <v>51292.91</v>
      </c>
      <c r="AN1117" s="25"/>
      <c r="AO1117" s="25">
        <v>15337.17</v>
      </c>
      <c r="AP1117" s="25"/>
      <c r="AQ1117" s="25">
        <v>53254.53</v>
      </c>
      <c r="AR1117" s="25"/>
      <c r="AS1117" s="25">
        <v>39195</v>
      </c>
      <c r="AT1117" s="25"/>
      <c r="AU1117" s="25">
        <v>66268.710000000006</v>
      </c>
      <c r="AV1117" s="25"/>
      <c r="AW1117" s="25">
        <v>39195</v>
      </c>
      <c r="AX1117" s="25"/>
      <c r="AY1117" s="25">
        <v>27409.38</v>
      </c>
      <c r="AZ1117" s="25"/>
      <c r="BA1117" s="25">
        <v>23517</v>
      </c>
      <c r="BB1117" s="25"/>
      <c r="BC1117" s="25">
        <v>97065.66</v>
      </c>
      <c r="BD1117" s="25"/>
      <c r="BE1117" s="25">
        <v>84619</v>
      </c>
      <c r="BF1117" s="25"/>
      <c r="BG1117" s="26">
        <v>862288.78</v>
      </c>
      <c r="BH1117" s="27"/>
      <c r="BI1117" s="28"/>
      <c r="BJ1117" s="29"/>
    </row>
    <row r="1118" spans="1:62" hidden="1" x14ac:dyDescent="0.2">
      <c r="A1118" s="30"/>
      <c r="B1118" s="31"/>
      <c r="C1118" s="32"/>
      <c r="D1118" s="32"/>
      <c r="E1118" s="32"/>
      <c r="F1118" s="32"/>
      <c r="G1118" s="32"/>
      <c r="H1118" s="32"/>
      <c r="I1118" s="32"/>
      <c r="J1118" s="32"/>
      <c r="K1118" s="32"/>
      <c r="L1118" s="32"/>
      <c r="M1118" s="32"/>
      <c r="N1118" s="32"/>
      <c r="O1118" s="32"/>
      <c r="P1118" s="32"/>
      <c r="Q1118" s="32"/>
      <c r="R1118" s="32"/>
      <c r="S1118" s="32"/>
      <c r="T1118" s="32"/>
      <c r="U1118" s="32"/>
      <c r="V1118" s="32"/>
      <c r="W1118" s="32"/>
      <c r="X1118" s="32"/>
      <c r="Y1118" s="32"/>
      <c r="Z1118" s="32"/>
      <c r="AA1118" s="32"/>
      <c r="AB1118" s="32"/>
      <c r="AC1118" s="32"/>
      <c r="AD1118" s="32"/>
      <c r="AE1118" s="32"/>
      <c r="AF1118" s="32"/>
      <c r="AG1118" s="32"/>
      <c r="AH1118" s="32"/>
      <c r="AI1118" s="32"/>
      <c r="AJ1118" s="32"/>
      <c r="AK1118" s="32"/>
      <c r="AL1118" s="32"/>
      <c r="AM1118" s="32"/>
      <c r="AN1118" s="32"/>
      <c r="AO1118" s="32"/>
      <c r="AP1118" s="32"/>
      <c r="AQ1118" s="32"/>
      <c r="AR1118" s="32"/>
      <c r="AS1118" s="32"/>
      <c r="AT1118" s="32"/>
      <c r="AU1118" s="32"/>
      <c r="AV1118" s="32"/>
      <c r="AW1118" s="32"/>
      <c r="AX1118" s="32"/>
      <c r="AY1118" s="32"/>
      <c r="AZ1118" s="32"/>
      <c r="BA1118" s="32"/>
      <c r="BB1118" s="32"/>
      <c r="BC1118" s="32"/>
      <c r="BD1118" s="32"/>
      <c r="BE1118" s="32"/>
      <c r="BF1118" s="32"/>
      <c r="BG1118" s="33"/>
      <c r="BH1118" s="34"/>
      <c r="BI1118" s="35"/>
      <c r="BJ1118" s="36"/>
    </row>
    <row r="1119" spans="1:62" ht="13.5" hidden="1" thickBot="1" x14ac:dyDescent="0.25">
      <c r="A1119" s="30"/>
      <c r="B1119" s="31"/>
      <c r="C1119" s="32"/>
      <c r="D1119" s="32"/>
      <c r="E1119" s="32"/>
      <c r="F1119" s="32"/>
      <c r="G1119" s="32"/>
      <c r="H1119" s="32"/>
      <c r="I1119" s="32"/>
      <c r="J1119" s="32"/>
      <c r="K1119" s="32"/>
      <c r="L1119" s="32"/>
      <c r="M1119" s="32"/>
      <c r="N1119" s="32"/>
      <c r="O1119" s="32"/>
      <c r="P1119" s="32"/>
      <c r="Q1119" s="32"/>
      <c r="R1119" s="32"/>
      <c r="S1119" s="32"/>
      <c r="T1119" s="32"/>
      <c r="U1119" s="32"/>
      <c r="V1119" s="32"/>
      <c r="W1119" s="32"/>
      <c r="X1119" s="32"/>
      <c r="Y1119" s="32"/>
      <c r="Z1119" s="32"/>
      <c r="AA1119" s="32"/>
      <c r="AB1119" s="32"/>
      <c r="AC1119" s="32"/>
      <c r="AD1119" s="32"/>
      <c r="AE1119" s="32"/>
      <c r="AF1119" s="32"/>
      <c r="AG1119" s="32"/>
      <c r="AH1119" s="32"/>
      <c r="AI1119" s="32"/>
      <c r="AJ1119" s="32"/>
      <c r="AK1119" s="32"/>
      <c r="AL1119" s="32"/>
      <c r="AM1119" s="32"/>
      <c r="AN1119" s="32"/>
      <c r="AO1119" s="32"/>
      <c r="AP1119" s="32"/>
      <c r="AQ1119" s="32"/>
      <c r="AR1119" s="32"/>
      <c r="AS1119" s="32"/>
      <c r="AT1119" s="32"/>
      <c r="AU1119" s="32"/>
      <c r="AV1119" s="32"/>
      <c r="AW1119" s="32"/>
      <c r="AX1119" s="32"/>
      <c r="AY1119" s="32"/>
      <c r="AZ1119" s="32"/>
      <c r="BA1119" s="32"/>
      <c r="BB1119" s="32"/>
      <c r="BC1119" s="32"/>
      <c r="BD1119" s="32"/>
      <c r="BE1119" s="32"/>
      <c r="BF1119" s="32"/>
      <c r="BG1119" s="33"/>
      <c r="BH1119" s="34"/>
      <c r="BI1119" s="35"/>
      <c r="BJ1119" s="36"/>
    </row>
    <row r="1120" spans="1:62" ht="13.5" customHeight="1" thickBot="1" x14ac:dyDescent="0.25">
      <c r="A1120" s="44"/>
      <c r="B1120" s="45"/>
      <c r="C1120" s="46" t="str">
        <f xml:space="preserve"> IF(ISBLANK($A$3),"", CONCATENATE(TEXT(#REF!/$B$3,"0,00"), " ", $A$3))</f>
        <v/>
      </c>
      <c r="D1120" s="46"/>
      <c r="E1120" s="46"/>
      <c r="F1120" s="47"/>
      <c r="G1120" s="46" t="str">
        <f xml:space="preserve"> IF(ISBLANK($A$3),"", CONCATENATE(TEXT(#REF!/$B$3,"0,00"), " ", $A$3))</f>
        <v/>
      </c>
      <c r="H1120" s="46"/>
      <c r="I1120" s="46"/>
      <c r="J1120" s="47"/>
      <c r="K1120" s="46" t="str">
        <f xml:space="preserve"> IF(ISBLANK($A$3),"", CONCATENATE(TEXT(#REF!/$B$3,"0,00"), " ", $A$3))</f>
        <v/>
      </c>
      <c r="L1120" s="46"/>
      <c r="M1120" s="46"/>
      <c r="N1120" s="47"/>
      <c r="O1120" s="46" t="str">
        <f xml:space="preserve"> IF(ISBLANK($A$3),"", CONCATENATE(TEXT(#REF!/$B$3,"0,00"), " ", $A$3))</f>
        <v/>
      </c>
      <c r="P1120" s="46"/>
      <c r="Q1120" s="46"/>
      <c r="R1120" s="47"/>
      <c r="S1120" s="46" t="str">
        <f xml:space="preserve"> IF(ISBLANK($A$3),"", CONCATENATE(TEXT(#REF!/$B$3,"0,00"), " ", $A$3))</f>
        <v/>
      </c>
      <c r="T1120" s="46"/>
      <c r="U1120" s="46"/>
      <c r="V1120" s="47"/>
      <c r="W1120" s="46" t="str">
        <f xml:space="preserve"> IF(ISBLANK($A$3),"", CONCATENATE(TEXT(#REF!/$B$3,"0,00"), " ", $A$3))</f>
        <v/>
      </c>
      <c r="X1120" s="46"/>
      <c r="Y1120" s="46"/>
      <c r="Z1120" s="47"/>
      <c r="AA1120" s="46" t="str">
        <f xml:space="preserve"> IF(ISBLANK($A$3),"", CONCATENATE(TEXT(#REF!/$B$3,"0,00"), " ", $A$3))</f>
        <v/>
      </c>
      <c r="AB1120" s="46"/>
      <c r="AC1120" s="46"/>
      <c r="AD1120" s="47"/>
      <c r="AE1120" s="46" t="str">
        <f xml:space="preserve"> IF(ISBLANK($A$3),"", CONCATENATE(TEXT(#REF!/$B$3,"0,00"), " ", $A$3))</f>
        <v/>
      </c>
      <c r="AF1120" s="46"/>
      <c r="AG1120" s="46"/>
      <c r="AH1120" s="47"/>
      <c r="AI1120" s="46" t="str">
        <f xml:space="preserve"> IF(ISBLANK($A$3),"", CONCATENATE(TEXT(#REF!/$B$3,"0,00"), " ", $A$3))</f>
        <v/>
      </c>
      <c r="AJ1120" s="46"/>
      <c r="AK1120" s="46"/>
      <c r="AL1120" s="47"/>
      <c r="AM1120" s="46" t="str">
        <f xml:space="preserve"> IF(ISBLANK($A$3),"", CONCATENATE(TEXT(#REF!/$B$3,"0,00"), " ", $A$3))</f>
        <v/>
      </c>
      <c r="AN1120" s="46"/>
      <c r="AO1120" s="46"/>
      <c r="AP1120" s="47"/>
      <c r="AQ1120" s="46" t="str">
        <f xml:space="preserve"> IF(ISBLANK($A$3),"", CONCATENATE(TEXT(#REF!/$B$3,"0,00"), " ", $A$3))</f>
        <v/>
      </c>
      <c r="AR1120" s="46"/>
      <c r="AS1120" s="46"/>
      <c r="AT1120" s="47"/>
      <c r="AU1120" s="46" t="str">
        <f xml:space="preserve"> IF(ISBLANK($A$3),"", CONCATENATE(TEXT(#REF!/$B$3,"0,00"), " ", $A$3))</f>
        <v/>
      </c>
      <c r="AV1120" s="46"/>
      <c r="AW1120" s="46"/>
      <c r="AX1120" s="47"/>
      <c r="AY1120" s="46" t="str">
        <f xml:space="preserve"> IF(ISBLANK($A$3),"", CONCATENATE(TEXT(#REF!/$B$3,"0,00"), " ", $A$3))</f>
        <v/>
      </c>
      <c r="AZ1120" s="46"/>
      <c r="BA1120" s="46"/>
      <c r="BB1120" s="47"/>
      <c r="BC1120" s="46" t="str">
        <f xml:space="preserve"> IF(ISBLANK($A$3),"", CONCATENATE(TEXT(#REF!/$B$3,"0,00"), " ", $A$3))</f>
        <v/>
      </c>
      <c r="BD1120" s="46"/>
      <c r="BE1120" s="46"/>
      <c r="BF1120" s="47"/>
      <c r="BG1120" s="48" t="str">
        <f xml:space="preserve"> IF(ISBLANK($A$3),"", CONCATENATE(TEXT(#REF!/$B$3,"0,00"), " ", $A$3))</f>
        <v/>
      </c>
      <c r="BH1120" s="35"/>
      <c r="BI1120" s="35"/>
      <c r="BJ1120" s="49"/>
    </row>
    <row r="1121" spans="1:62" ht="13.5" customHeight="1" thickBot="1" x14ac:dyDescent="0.25">
      <c r="A1121" s="1"/>
      <c r="B1121" s="1"/>
      <c r="C1121" s="2"/>
      <c r="D1121" s="2"/>
      <c r="G1121" s="2"/>
      <c r="H1121" s="2"/>
      <c r="K1121" s="2"/>
      <c r="L1121" s="2"/>
      <c r="O1121" s="2"/>
      <c r="P1121" s="2"/>
      <c r="S1121" s="2"/>
      <c r="T1121" s="2"/>
      <c r="W1121" s="2"/>
      <c r="X1121" s="2"/>
      <c r="AA1121" s="2"/>
      <c r="AB1121" s="2"/>
      <c r="AE1121" s="2"/>
      <c r="AF1121" s="2"/>
      <c r="AI1121" s="2"/>
      <c r="AJ1121" s="2"/>
      <c r="AM1121" s="2"/>
      <c r="AN1121" s="2"/>
      <c r="AQ1121" s="2"/>
      <c r="AR1121" s="2"/>
      <c r="AU1121" s="2"/>
      <c r="AV1121" s="2"/>
      <c r="AY1121" s="2"/>
      <c r="AZ1121" s="2"/>
      <c r="BC1121" s="2"/>
      <c r="BD1121" s="2"/>
      <c r="BG1121" s="1"/>
      <c r="BH1121" s="1"/>
      <c r="BI1121" s="1"/>
      <c r="BJ1121" s="1"/>
    </row>
    <row r="1122" spans="1:62" ht="27" customHeight="1" thickBot="1" x14ac:dyDescent="0.25">
      <c r="A1122" s="14" t="s">
        <v>7</v>
      </c>
      <c r="B1122" s="15" t="s">
        <v>8</v>
      </c>
      <c r="C1122" s="15" t="s">
        <v>17</v>
      </c>
      <c r="D1122" s="15" t="s">
        <v>11</v>
      </c>
      <c r="E1122" s="15"/>
      <c r="F1122" s="15"/>
      <c r="G1122" s="15" t="s">
        <v>18</v>
      </c>
      <c r="H1122" s="15" t="s">
        <v>11</v>
      </c>
      <c r="I1122" s="15"/>
      <c r="J1122" s="15"/>
      <c r="K1122" s="15" t="s">
        <v>19</v>
      </c>
      <c r="L1122" s="15" t="s">
        <v>11</v>
      </c>
      <c r="M1122" s="15"/>
      <c r="N1122" s="15"/>
      <c r="O1122" s="15" t="s">
        <v>20</v>
      </c>
      <c r="P1122" s="15" t="s">
        <v>11</v>
      </c>
      <c r="Q1122" s="15"/>
      <c r="R1122" s="15"/>
      <c r="S1122" s="15" t="s">
        <v>21</v>
      </c>
      <c r="T1122" s="15" t="s">
        <v>11</v>
      </c>
      <c r="U1122" s="15"/>
      <c r="V1122" s="15"/>
      <c r="W1122" s="15" t="s">
        <v>22</v>
      </c>
      <c r="X1122" s="15" t="s">
        <v>11</v>
      </c>
      <c r="Y1122" s="15"/>
      <c r="Z1122" s="15"/>
      <c r="AA1122" s="15" t="s">
        <v>23</v>
      </c>
      <c r="AB1122" s="15" t="s">
        <v>11</v>
      </c>
      <c r="AC1122" s="15"/>
      <c r="AD1122" s="15"/>
      <c r="AE1122" s="15" t="s">
        <v>24</v>
      </c>
      <c r="AF1122" s="15" t="s">
        <v>11</v>
      </c>
      <c r="AG1122" s="15"/>
      <c r="AH1122" s="15"/>
      <c r="AI1122" s="15" t="s">
        <v>25</v>
      </c>
      <c r="AJ1122" s="15" t="s">
        <v>11</v>
      </c>
      <c r="AK1122" s="15"/>
      <c r="AL1122" s="15"/>
      <c r="AM1122" s="15" t="s">
        <v>26</v>
      </c>
      <c r="AN1122" s="15" t="s">
        <v>11</v>
      </c>
      <c r="AO1122" s="15"/>
      <c r="AP1122" s="15"/>
      <c r="AQ1122" s="15" t="s">
        <v>27</v>
      </c>
      <c r="AR1122" s="15" t="s">
        <v>11</v>
      </c>
      <c r="AS1122" s="15"/>
      <c r="AT1122" s="15"/>
      <c r="AU1122" s="15" t="s">
        <v>28</v>
      </c>
      <c r="AV1122" s="15" t="s">
        <v>11</v>
      </c>
      <c r="AW1122" s="15"/>
      <c r="AX1122" s="15"/>
      <c r="AY1122" s="15" t="s">
        <v>17</v>
      </c>
      <c r="AZ1122" s="15" t="s">
        <v>11</v>
      </c>
      <c r="BA1122" s="15"/>
      <c r="BB1122" s="15"/>
      <c r="BC1122" s="15" t="s">
        <v>18</v>
      </c>
      <c r="BD1122" s="15" t="s">
        <v>11</v>
      </c>
      <c r="BE1122" s="15"/>
      <c r="BF1122" s="15"/>
      <c r="BG1122" s="16" t="s">
        <v>9</v>
      </c>
      <c r="BH1122" s="17"/>
      <c r="BI1122" s="17"/>
      <c r="BJ1122" s="18" t="s">
        <v>10</v>
      </c>
    </row>
    <row r="1123" spans="1:62" ht="15.75" customHeight="1" thickBot="1" x14ac:dyDescent="0.25">
      <c r="A1123" s="19" t="s">
        <v>30</v>
      </c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0"/>
      <c r="AH1123" s="20"/>
      <c r="AI1123" s="20"/>
      <c r="AJ1123" s="20"/>
      <c r="AK1123" s="20"/>
      <c r="AL1123" s="20"/>
      <c r="AM1123" s="20"/>
      <c r="AN1123" s="20"/>
      <c r="AO1123" s="20"/>
      <c r="AP1123" s="20"/>
      <c r="AQ1123" s="20"/>
      <c r="AR1123" s="20"/>
      <c r="AS1123" s="20"/>
      <c r="AT1123" s="20"/>
      <c r="AU1123" s="20"/>
      <c r="AV1123" s="20"/>
      <c r="AW1123" s="20"/>
      <c r="AX1123" s="20"/>
      <c r="AY1123" s="20"/>
      <c r="AZ1123" s="20"/>
      <c r="BA1123" s="20"/>
      <c r="BB1123" s="20"/>
      <c r="BC1123" s="20"/>
      <c r="BD1123" s="20"/>
      <c r="BE1123" s="20"/>
      <c r="BF1123" s="20"/>
      <c r="BG1123" s="20"/>
      <c r="BH1123" s="21"/>
      <c r="BI1123" s="21"/>
      <c r="BJ1123" s="22"/>
    </row>
    <row r="1124" spans="1:62" ht="12.75" customHeight="1" x14ac:dyDescent="0.2">
      <c r="A1124" s="37" t="s">
        <v>336</v>
      </c>
      <c r="B1124" s="38"/>
      <c r="C1124" s="25">
        <v>52337.4</v>
      </c>
      <c r="D1124" s="25"/>
      <c r="E1124" s="25">
        <v>39195</v>
      </c>
      <c r="F1124" s="25"/>
      <c r="G1124" s="25">
        <v>52337.4</v>
      </c>
      <c r="H1124" s="25"/>
      <c r="I1124" s="25">
        <v>39195</v>
      </c>
      <c r="J1124" s="25"/>
      <c r="K1124" s="25">
        <v>49383.4</v>
      </c>
      <c r="L1124" s="25"/>
      <c r="M1124" s="25">
        <v>31729.279999999999</v>
      </c>
      <c r="N1124" s="25"/>
      <c r="O1124" s="25">
        <v>103224.68</v>
      </c>
      <c r="P1124" s="25"/>
      <c r="Q1124" s="25">
        <v>39195</v>
      </c>
      <c r="R1124" s="25"/>
      <c r="S1124" s="25">
        <v>47579.46</v>
      </c>
      <c r="T1124" s="25"/>
      <c r="U1124" s="25">
        <v>35631.82</v>
      </c>
      <c r="V1124" s="25"/>
      <c r="W1124" s="25">
        <v>52337.4</v>
      </c>
      <c r="X1124" s="25"/>
      <c r="Y1124" s="25">
        <v>39195</v>
      </c>
      <c r="Z1124" s="25"/>
      <c r="AA1124" s="25">
        <v>64422.22</v>
      </c>
      <c r="AB1124" s="25"/>
      <c r="AC1124" s="25">
        <v>39195</v>
      </c>
      <c r="AD1124" s="25"/>
      <c r="AE1124" s="25">
        <v>92121.1</v>
      </c>
      <c r="AF1124" s="25"/>
      <c r="AG1124" s="25">
        <v>20530.72</v>
      </c>
      <c r="AH1124" s="25"/>
      <c r="AI1124" s="25">
        <v>53254.53</v>
      </c>
      <c r="AJ1124" s="25"/>
      <c r="AK1124" s="25">
        <v>39195</v>
      </c>
      <c r="AL1124" s="25"/>
      <c r="AM1124" s="25">
        <v>51292.91</v>
      </c>
      <c r="AN1124" s="25"/>
      <c r="AO1124" s="25">
        <v>15337.17</v>
      </c>
      <c r="AP1124" s="25"/>
      <c r="AQ1124" s="25">
        <v>53254.53</v>
      </c>
      <c r="AR1124" s="25"/>
      <c r="AS1124" s="25">
        <v>39195</v>
      </c>
      <c r="AT1124" s="25"/>
      <c r="AU1124" s="25">
        <v>66268.710000000006</v>
      </c>
      <c r="AV1124" s="25"/>
      <c r="AW1124" s="25">
        <v>39195</v>
      </c>
      <c r="AX1124" s="25"/>
      <c r="AY1124" s="25">
        <v>27409.38</v>
      </c>
      <c r="AZ1124" s="25"/>
      <c r="BA1124" s="25">
        <v>23517</v>
      </c>
      <c r="BB1124" s="25"/>
      <c r="BC1124" s="25">
        <v>97065.66</v>
      </c>
      <c r="BD1124" s="25"/>
      <c r="BE1124" s="25">
        <v>84619</v>
      </c>
      <c r="BF1124" s="25"/>
      <c r="BG1124" s="26">
        <v>862288.78</v>
      </c>
      <c r="BH1124" s="35"/>
      <c r="BI1124" s="35"/>
      <c r="BJ1124" s="42"/>
    </row>
    <row r="1125" spans="1:62" ht="13.5" customHeight="1" thickBot="1" x14ac:dyDescent="0.25">
      <c r="A1125" s="53"/>
      <c r="B1125" s="45"/>
      <c r="C1125" s="46" t="str">
        <f xml:space="preserve"> IF(ISBLANK($A$3),"", CONCATENATE(TEXT(C1124/$B$3,"0,00"), " ", $A$3))</f>
        <v/>
      </c>
      <c r="D1125" s="46"/>
      <c r="E1125" s="46"/>
      <c r="F1125" s="47"/>
      <c r="G1125" s="46" t="str">
        <f xml:space="preserve"> IF(ISBLANK($A$3),"", CONCATENATE(TEXT(G1124/$B$3,"0,00"), " ", $A$3))</f>
        <v/>
      </c>
      <c r="H1125" s="46"/>
      <c r="I1125" s="46"/>
      <c r="J1125" s="47"/>
      <c r="K1125" s="46" t="str">
        <f xml:space="preserve"> IF(ISBLANK($A$3),"", CONCATENATE(TEXT(K1124/$B$3,"0,00"), " ", $A$3))</f>
        <v/>
      </c>
      <c r="L1125" s="46"/>
      <c r="M1125" s="46"/>
      <c r="N1125" s="47"/>
      <c r="O1125" s="46" t="str">
        <f xml:space="preserve"> IF(ISBLANK($A$3),"", CONCATENATE(TEXT(O1124/$B$3,"0,00"), " ", $A$3))</f>
        <v/>
      </c>
      <c r="P1125" s="46"/>
      <c r="Q1125" s="46"/>
      <c r="R1125" s="47"/>
      <c r="S1125" s="46" t="str">
        <f xml:space="preserve"> IF(ISBLANK($A$3),"", CONCATENATE(TEXT(S1124/$B$3,"0,00"), " ", $A$3))</f>
        <v/>
      </c>
      <c r="T1125" s="46"/>
      <c r="U1125" s="46"/>
      <c r="V1125" s="47"/>
      <c r="W1125" s="46" t="str">
        <f xml:space="preserve"> IF(ISBLANK($A$3),"", CONCATENATE(TEXT(W1124/$B$3,"0,00"), " ", $A$3))</f>
        <v/>
      </c>
      <c r="X1125" s="46"/>
      <c r="Y1125" s="46"/>
      <c r="Z1125" s="47"/>
      <c r="AA1125" s="46" t="str">
        <f xml:space="preserve"> IF(ISBLANK($A$3),"", CONCATENATE(TEXT(AA1124/$B$3,"0,00"), " ", $A$3))</f>
        <v/>
      </c>
      <c r="AB1125" s="46"/>
      <c r="AC1125" s="46"/>
      <c r="AD1125" s="47"/>
      <c r="AE1125" s="46" t="str">
        <f xml:space="preserve"> IF(ISBLANK($A$3),"", CONCATENATE(TEXT(AE1124/$B$3,"0,00"), " ", $A$3))</f>
        <v/>
      </c>
      <c r="AF1125" s="46"/>
      <c r="AG1125" s="46"/>
      <c r="AH1125" s="47"/>
      <c r="AI1125" s="46" t="str">
        <f xml:space="preserve"> IF(ISBLANK($A$3),"", CONCATENATE(TEXT(AI1124/$B$3,"0,00"), " ", $A$3))</f>
        <v/>
      </c>
      <c r="AJ1125" s="46"/>
      <c r="AK1125" s="46"/>
      <c r="AL1125" s="47"/>
      <c r="AM1125" s="46" t="str">
        <f xml:space="preserve"> IF(ISBLANK($A$3),"", CONCATENATE(TEXT(AM1124/$B$3,"0,00"), " ", $A$3))</f>
        <v/>
      </c>
      <c r="AN1125" s="46"/>
      <c r="AO1125" s="46"/>
      <c r="AP1125" s="47"/>
      <c r="AQ1125" s="46" t="str">
        <f xml:space="preserve"> IF(ISBLANK($A$3),"", CONCATENATE(TEXT(AQ1124/$B$3,"0,00"), " ", $A$3))</f>
        <v/>
      </c>
      <c r="AR1125" s="46"/>
      <c r="AS1125" s="46"/>
      <c r="AT1125" s="47"/>
      <c r="AU1125" s="46" t="str">
        <f xml:space="preserve"> IF(ISBLANK($A$3),"", CONCATENATE(TEXT(AU1124/$B$3,"0,00"), " ", $A$3))</f>
        <v/>
      </c>
      <c r="AV1125" s="46"/>
      <c r="AW1125" s="46"/>
      <c r="AX1125" s="47"/>
      <c r="AY1125" s="46" t="str">
        <f xml:space="preserve"> IF(ISBLANK($A$3),"", CONCATENATE(TEXT(AY1124/$B$3,"0,00"), " ", $A$3))</f>
        <v/>
      </c>
      <c r="AZ1125" s="46"/>
      <c r="BA1125" s="46"/>
      <c r="BB1125" s="47"/>
      <c r="BC1125" s="46" t="str">
        <f xml:space="preserve"> IF(ISBLANK($A$3),"", CONCATENATE(TEXT(BC1124/$B$3,"0,00"), " ", $A$3))</f>
        <v/>
      </c>
      <c r="BD1125" s="46"/>
      <c r="BE1125" s="46"/>
      <c r="BF1125" s="47"/>
      <c r="BG1125" s="48" t="str">
        <f xml:space="preserve"> IF(ISBLANK($A$3),"", CONCATENATE(TEXT(BG1124/$B$3,"0,00"), " ", $A$3))</f>
        <v/>
      </c>
      <c r="BH1125" s="35"/>
      <c r="BI1125" s="35"/>
      <c r="BJ1125" s="49"/>
    </row>
    <row r="1126" spans="1:62" ht="12.75" customHeight="1" x14ac:dyDescent="0.2">
      <c r="A1126" s="50" t="str">
        <f>CHAR(160)</f>
        <v> </v>
      </c>
      <c r="B1126" s="50"/>
      <c r="C1126" s="51"/>
      <c r="D1126" s="51"/>
      <c r="E1126" s="51"/>
      <c r="F1126" s="51"/>
      <c r="G1126" s="51"/>
      <c r="H1126" s="51"/>
      <c r="I1126" s="51"/>
      <c r="J1126" s="51"/>
      <c r="K1126" s="51"/>
      <c r="L1126" s="51"/>
      <c r="M1126" s="51"/>
      <c r="N1126" s="51"/>
      <c r="O1126" s="51"/>
      <c r="P1126" s="51"/>
      <c r="Q1126" s="51"/>
      <c r="R1126" s="51"/>
      <c r="S1126" s="51"/>
      <c r="T1126" s="51"/>
      <c r="U1126" s="51"/>
      <c r="V1126" s="51"/>
      <c r="W1126" s="51"/>
      <c r="X1126" s="51"/>
      <c r="Y1126" s="51"/>
      <c r="Z1126" s="51"/>
      <c r="AA1126" s="51"/>
      <c r="AB1126" s="51"/>
      <c r="AC1126" s="51"/>
      <c r="AD1126" s="51"/>
      <c r="AE1126" s="51"/>
      <c r="AF1126" s="51"/>
      <c r="AG1126" s="51"/>
      <c r="AH1126" s="51"/>
      <c r="AI1126" s="51"/>
      <c r="AJ1126" s="51"/>
      <c r="AK1126" s="51"/>
      <c r="AL1126" s="51"/>
      <c r="AM1126" s="51"/>
      <c r="AN1126" s="51"/>
      <c r="AO1126" s="51"/>
      <c r="AP1126" s="51"/>
      <c r="AQ1126" s="51"/>
      <c r="AR1126" s="51"/>
      <c r="AS1126" s="51"/>
      <c r="AT1126" s="51"/>
      <c r="AU1126" s="51"/>
      <c r="AV1126" s="51"/>
      <c r="AW1126" s="51"/>
      <c r="AX1126" s="51"/>
      <c r="AY1126" s="51"/>
      <c r="AZ1126" s="51"/>
      <c r="BA1126" s="51"/>
      <c r="BB1126" s="51"/>
      <c r="BC1126" s="51"/>
      <c r="BD1126" s="51"/>
      <c r="BE1126" s="51"/>
      <c r="BF1126" s="51"/>
      <c r="BG1126" s="51"/>
      <c r="BH1126" s="35"/>
      <c r="BI1126" s="35"/>
      <c r="BJ1126" s="35"/>
    </row>
    <row r="1127" spans="1:62" ht="12.75" customHeight="1" x14ac:dyDescent="0.2">
      <c r="A1127" s="1"/>
      <c r="B1127" s="4"/>
      <c r="C1127" s="4"/>
      <c r="D1127" s="4"/>
      <c r="G1127" s="5"/>
      <c r="H1127" s="5"/>
      <c r="I1127" s="5"/>
      <c r="J1127" s="1"/>
      <c r="M1127" s="1"/>
    </row>
    <row r="1128" spans="1:62" ht="15" customHeight="1" x14ac:dyDescent="0.25">
      <c r="A1128" s="4"/>
      <c r="B1128" s="7" t="s">
        <v>275</v>
      </c>
      <c r="C1128" s="1"/>
      <c r="D1128" s="1"/>
      <c r="G1128" s="1"/>
      <c r="H1128" s="1"/>
      <c r="I1128" s="1"/>
      <c r="J1128" s="1"/>
      <c r="M1128" s="1"/>
      <c r="P1128" s="8"/>
    </row>
    <row r="1129" spans="1:62" ht="8.25" customHeight="1" x14ac:dyDescent="0.25">
      <c r="A1129" s="4"/>
      <c r="B1129" s="7"/>
      <c r="C1129" s="1"/>
      <c r="D1129" s="1"/>
      <c r="G1129" s="1"/>
      <c r="H1129" s="1"/>
      <c r="I1129" s="1"/>
      <c r="J1129" s="1"/>
      <c r="M1129" s="1"/>
      <c r="P1129" s="8"/>
    </row>
    <row r="1130" spans="1:62" ht="12.75" customHeight="1" x14ac:dyDescent="0.2">
      <c r="A1130" s="9" t="s">
        <v>276</v>
      </c>
      <c r="Q1130" s="9"/>
      <c r="R1130" s="9"/>
      <c r="S1130" s="9"/>
    </row>
    <row r="1131" spans="1:62" ht="12.75" customHeight="1" x14ac:dyDescent="0.2">
      <c r="A1131" s="1" t="s">
        <v>13</v>
      </c>
      <c r="B1131" s="10"/>
      <c r="C1131" s="1"/>
      <c r="D1131" s="1"/>
      <c r="G1131" s="5"/>
      <c r="H1131" s="5"/>
      <c r="I1131" s="5"/>
      <c r="J1131" s="1" t="s">
        <v>1</v>
      </c>
      <c r="M1131" s="1"/>
      <c r="P1131" s="11" t="s">
        <v>123</v>
      </c>
    </row>
    <row r="1132" spans="1:62" ht="12.75" customHeight="1" x14ac:dyDescent="0.2">
      <c r="A1132" s="10" t="s">
        <v>124</v>
      </c>
      <c r="B1132" s="1"/>
      <c r="C1132" s="1"/>
      <c r="D1132" s="1"/>
      <c r="G1132" s="5"/>
      <c r="H1132" s="5"/>
      <c r="I1132" s="5"/>
      <c r="J1132" s="1" t="s">
        <v>2</v>
      </c>
      <c r="M1132" s="1"/>
      <c r="P1132" s="12"/>
    </row>
    <row r="1133" spans="1:62" ht="12.75" customHeight="1" x14ac:dyDescent="0.2">
      <c r="A1133" s="1" t="s">
        <v>3</v>
      </c>
      <c r="B1133" s="10" t="s">
        <v>16</v>
      </c>
      <c r="C1133" s="1"/>
      <c r="D1133" s="1"/>
      <c r="G1133" s="5"/>
      <c r="H1133" s="5"/>
      <c r="I1133" s="5"/>
      <c r="J1133" s="1" t="s">
        <v>4</v>
      </c>
      <c r="M1133" s="1"/>
      <c r="P1133" s="12">
        <v>45000</v>
      </c>
    </row>
    <row r="1134" spans="1:62" ht="12.75" customHeight="1" x14ac:dyDescent="0.2">
      <c r="A1134" s="1" t="s">
        <v>5</v>
      </c>
      <c r="B1134" s="13">
        <v>0</v>
      </c>
      <c r="C1134" s="1"/>
      <c r="D1134" s="1"/>
      <c r="G1134" s="5"/>
      <c r="H1134" s="5"/>
      <c r="I1134" s="5"/>
      <c r="J1134" s="1" t="s">
        <v>6</v>
      </c>
      <c r="M1134" s="1"/>
      <c r="P1134" s="12"/>
    </row>
    <row r="1135" spans="1:62" ht="12.75" customHeight="1" x14ac:dyDescent="0.2">
      <c r="A1135" s="4"/>
      <c r="B1135" s="4"/>
      <c r="C1135" s="1"/>
      <c r="D1135" s="1"/>
      <c r="G1135" s="5"/>
      <c r="H1135" s="5"/>
      <c r="I1135" s="5"/>
      <c r="J1135" s="1"/>
      <c r="M1135" s="1"/>
    </row>
    <row r="1136" spans="1:62" ht="13.5" customHeight="1" thickBot="1" x14ac:dyDescent="0.25">
      <c r="A1136" s="1"/>
      <c r="B1136" s="1"/>
      <c r="C1136" s="2"/>
      <c r="D1136" s="2"/>
      <c r="G1136" s="2"/>
      <c r="H1136" s="2"/>
      <c r="K1136" s="2"/>
      <c r="L1136" s="2"/>
      <c r="O1136" s="2"/>
      <c r="P1136" s="2"/>
      <c r="S1136" s="2"/>
      <c r="T1136" s="2"/>
      <c r="W1136" s="2"/>
      <c r="X1136" s="2"/>
      <c r="AA1136" s="2"/>
      <c r="AB1136" s="2"/>
      <c r="AE1136" s="2"/>
      <c r="AF1136" s="2"/>
      <c r="AI1136" s="2"/>
      <c r="AJ1136" s="2"/>
      <c r="AM1136" s="2"/>
      <c r="AN1136" s="2"/>
      <c r="AQ1136" s="2"/>
      <c r="AR1136" s="2"/>
      <c r="AU1136" s="2"/>
      <c r="AV1136" s="2"/>
      <c r="AY1136" s="2"/>
      <c r="AZ1136" s="2"/>
      <c r="BC1136" s="2"/>
      <c r="BD1136" s="2"/>
      <c r="BG1136" s="1"/>
      <c r="BH1136" s="1"/>
      <c r="BI1136" s="1"/>
      <c r="BJ1136" s="1"/>
    </row>
    <row r="1137" spans="1:62" ht="27" customHeight="1" thickBot="1" x14ac:dyDescent="0.25">
      <c r="A1137" s="14" t="s">
        <v>7</v>
      </c>
      <c r="B1137" s="15" t="s">
        <v>8</v>
      </c>
      <c r="C1137" s="15" t="s">
        <v>17</v>
      </c>
      <c r="D1137" s="15" t="s">
        <v>11</v>
      </c>
      <c r="E1137" s="15"/>
      <c r="F1137" s="15"/>
      <c r="G1137" s="15" t="s">
        <v>18</v>
      </c>
      <c r="H1137" s="15" t="s">
        <v>11</v>
      </c>
      <c r="I1137" s="15"/>
      <c r="J1137" s="15"/>
      <c r="K1137" s="15" t="s">
        <v>19</v>
      </c>
      <c r="L1137" s="15" t="s">
        <v>11</v>
      </c>
      <c r="M1137" s="15"/>
      <c r="N1137" s="15"/>
      <c r="O1137" s="15" t="s">
        <v>20</v>
      </c>
      <c r="P1137" s="15" t="s">
        <v>11</v>
      </c>
      <c r="Q1137" s="15"/>
      <c r="R1137" s="15"/>
      <c r="S1137" s="15" t="s">
        <v>21</v>
      </c>
      <c r="T1137" s="15" t="s">
        <v>11</v>
      </c>
      <c r="U1137" s="15"/>
      <c r="V1137" s="15"/>
      <c r="W1137" s="15" t="s">
        <v>22</v>
      </c>
      <c r="X1137" s="15" t="s">
        <v>11</v>
      </c>
      <c r="Y1137" s="15"/>
      <c r="Z1137" s="15"/>
      <c r="AA1137" s="15" t="s">
        <v>23</v>
      </c>
      <c r="AB1137" s="15" t="s">
        <v>11</v>
      </c>
      <c r="AC1137" s="15"/>
      <c r="AD1137" s="15"/>
      <c r="AE1137" s="15" t="s">
        <v>24</v>
      </c>
      <c r="AF1137" s="15" t="s">
        <v>11</v>
      </c>
      <c r="AG1137" s="15"/>
      <c r="AH1137" s="15"/>
      <c r="AI1137" s="15" t="s">
        <v>25</v>
      </c>
      <c r="AJ1137" s="15" t="s">
        <v>11</v>
      </c>
      <c r="AK1137" s="15"/>
      <c r="AL1137" s="15"/>
      <c r="AM1137" s="15" t="s">
        <v>26</v>
      </c>
      <c r="AN1137" s="15" t="s">
        <v>11</v>
      </c>
      <c r="AO1137" s="15"/>
      <c r="AP1137" s="15"/>
      <c r="AQ1137" s="15" t="s">
        <v>27</v>
      </c>
      <c r="AR1137" s="15" t="s">
        <v>11</v>
      </c>
      <c r="AS1137" s="15"/>
      <c r="AT1137" s="15"/>
      <c r="AU1137" s="15" t="s">
        <v>28</v>
      </c>
      <c r="AV1137" s="15" t="s">
        <v>11</v>
      </c>
      <c r="AW1137" s="15"/>
      <c r="AX1137" s="15"/>
      <c r="AY1137" s="15" t="s">
        <v>17</v>
      </c>
      <c r="AZ1137" s="15" t="s">
        <v>11</v>
      </c>
      <c r="BA1137" s="15"/>
      <c r="BB1137" s="15"/>
      <c r="BC1137" s="15" t="s">
        <v>18</v>
      </c>
      <c r="BD1137" s="15" t="s">
        <v>11</v>
      </c>
      <c r="BE1137" s="15"/>
      <c r="BF1137" s="15"/>
      <c r="BG1137" s="16" t="s">
        <v>9</v>
      </c>
      <c r="BH1137" s="17"/>
      <c r="BI1137" s="17"/>
      <c r="BJ1137" s="18" t="s">
        <v>10</v>
      </c>
    </row>
    <row r="1138" spans="1:62" ht="15.75" customHeight="1" thickBot="1" x14ac:dyDescent="0.25">
      <c r="A1138" s="19" t="s">
        <v>29</v>
      </c>
      <c r="B1138" s="2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/>
      <c r="AC1138" s="20"/>
      <c r="AD1138" s="20"/>
      <c r="AE1138" s="20"/>
      <c r="AF1138" s="20"/>
      <c r="AG1138" s="20"/>
      <c r="AH1138" s="20"/>
      <c r="AI1138" s="20"/>
      <c r="AJ1138" s="20"/>
      <c r="AK1138" s="20"/>
      <c r="AL1138" s="20"/>
      <c r="AM1138" s="20"/>
      <c r="AN1138" s="20"/>
      <c r="AO1138" s="20"/>
      <c r="AP1138" s="20"/>
      <c r="AQ1138" s="20"/>
      <c r="AR1138" s="20"/>
      <c r="AS1138" s="20"/>
      <c r="AT1138" s="20"/>
      <c r="AU1138" s="20"/>
      <c r="AV1138" s="20"/>
      <c r="AW1138" s="20"/>
      <c r="AX1138" s="20"/>
      <c r="AY1138" s="20"/>
      <c r="AZ1138" s="20"/>
      <c r="BA1138" s="20"/>
      <c r="BB1138" s="20"/>
      <c r="BC1138" s="20"/>
      <c r="BD1138" s="20"/>
      <c r="BE1138" s="20"/>
      <c r="BF1138" s="20"/>
      <c r="BG1138" s="20"/>
      <c r="BH1138" s="21"/>
      <c r="BI1138" s="21"/>
      <c r="BJ1138" s="22"/>
    </row>
    <row r="1139" spans="1:62" x14ac:dyDescent="0.2">
      <c r="A1139" s="23"/>
      <c r="B1139" s="24"/>
      <c r="C1139" s="25">
        <v>33467.18</v>
      </c>
      <c r="D1139" s="25"/>
      <c r="E1139" s="25">
        <v>23194.959999999999</v>
      </c>
      <c r="F1139" s="25"/>
      <c r="G1139" s="25">
        <v>36358.36</v>
      </c>
      <c r="H1139" s="25"/>
      <c r="I1139" s="25">
        <v>29638</v>
      </c>
      <c r="J1139" s="25"/>
      <c r="K1139" s="25">
        <v>36668.85</v>
      </c>
      <c r="L1139" s="25"/>
      <c r="M1139" s="25">
        <v>29638</v>
      </c>
      <c r="N1139" s="25"/>
      <c r="O1139" s="25">
        <v>49473.08</v>
      </c>
      <c r="P1139" s="25"/>
      <c r="Q1139" s="25">
        <v>29638</v>
      </c>
      <c r="R1139" s="25"/>
      <c r="S1139" s="25">
        <v>25193.93</v>
      </c>
      <c r="T1139" s="25"/>
      <c r="U1139" s="25">
        <v>20207.72</v>
      </c>
      <c r="V1139" s="25"/>
      <c r="W1139" s="25">
        <v>36365.269999999997</v>
      </c>
      <c r="X1139" s="25"/>
      <c r="Y1139" s="25">
        <v>28226.67</v>
      </c>
      <c r="Z1139" s="25"/>
      <c r="AA1139" s="25">
        <v>78577.55</v>
      </c>
      <c r="AB1139" s="25"/>
      <c r="AC1139" s="25">
        <v>24483.56</v>
      </c>
      <c r="AD1139" s="25"/>
      <c r="AE1139" s="25">
        <v>26488.82</v>
      </c>
      <c r="AF1139" s="25"/>
      <c r="AG1139" s="25">
        <v>21170</v>
      </c>
      <c r="AH1139" s="25"/>
      <c r="AI1139" s="25">
        <v>37084.35</v>
      </c>
      <c r="AJ1139" s="25"/>
      <c r="AK1139" s="25">
        <v>29638</v>
      </c>
      <c r="AL1139" s="25"/>
      <c r="AM1139" s="25">
        <v>73841.850000000006</v>
      </c>
      <c r="AN1139" s="25"/>
      <c r="AO1139" s="25">
        <v>29638</v>
      </c>
      <c r="AP1139" s="25"/>
      <c r="AQ1139" s="25">
        <v>37084.35</v>
      </c>
      <c r="AR1139" s="25"/>
      <c r="AS1139" s="25">
        <v>29638</v>
      </c>
      <c r="AT1139" s="25"/>
      <c r="AU1139" s="25">
        <v>59975.47</v>
      </c>
      <c r="AV1139" s="25"/>
      <c r="AW1139" s="25">
        <v>29638</v>
      </c>
      <c r="AX1139" s="25"/>
      <c r="AY1139" s="25">
        <v>17844.580000000002</v>
      </c>
      <c r="AZ1139" s="25"/>
      <c r="BA1139" s="25">
        <v>16974.68</v>
      </c>
      <c r="BB1139" s="25"/>
      <c r="BC1139" s="25">
        <v>47577.33</v>
      </c>
      <c r="BD1139" s="25"/>
      <c r="BE1139" s="25">
        <v>45555.13</v>
      </c>
      <c r="BF1139" s="25"/>
      <c r="BG1139" s="26">
        <v>596000.97</v>
      </c>
      <c r="BH1139" s="27"/>
      <c r="BI1139" s="28"/>
      <c r="BJ1139" s="29"/>
    </row>
    <row r="1140" spans="1:62" hidden="1" x14ac:dyDescent="0.2">
      <c r="A1140" s="30"/>
      <c r="B1140" s="31"/>
      <c r="C1140" s="32"/>
      <c r="D1140" s="32"/>
      <c r="E1140" s="32"/>
      <c r="F1140" s="32"/>
      <c r="G1140" s="32"/>
      <c r="H1140" s="32"/>
      <c r="I1140" s="32"/>
      <c r="J1140" s="32"/>
      <c r="K1140" s="32"/>
      <c r="L1140" s="32"/>
      <c r="M1140" s="32"/>
      <c r="N1140" s="32"/>
      <c r="O1140" s="32"/>
      <c r="P1140" s="32"/>
      <c r="Q1140" s="32"/>
      <c r="R1140" s="32"/>
      <c r="S1140" s="32"/>
      <c r="T1140" s="32"/>
      <c r="U1140" s="32"/>
      <c r="V1140" s="32"/>
      <c r="W1140" s="32"/>
      <c r="X1140" s="32"/>
      <c r="Y1140" s="32"/>
      <c r="Z1140" s="32"/>
      <c r="AA1140" s="32"/>
      <c r="AB1140" s="32"/>
      <c r="AC1140" s="32"/>
      <c r="AD1140" s="32"/>
      <c r="AE1140" s="32"/>
      <c r="AF1140" s="32"/>
      <c r="AG1140" s="32"/>
      <c r="AH1140" s="32"/>
      <c r="AI1140" s="32"/>
      <c r="AJ1140" s="32"/>
      <c r="AK1140" s="32"/>
      <c r="AL1140" s="32"/>
      <c r="AM1140" s="32"/>
      <c r="AN1140" s="32"/>
      <c r="AO1140" s="32"/>
      <c r="AP1140" s="32"/>
      <c r="AQ1140" s="32"/>
      <c r="AR1140" s="32"/>
      <c r="AS1140" s="32"/>
      <c r="AT1140" s="32"/>
      <c r="AU1140" s="32"/>
      <c r="AV1140" s="32"/>
      <c r="AW1140" s="32"/>
      <c r="AX1140" s="32"/>
      <c r="AY1140" s="32"/>
      <c r="AZ1140" s="32"/>
      <c r="BA1140" s="32"/>
      <c r="BB1140" s="32"/>
      <c r="BC1140" s="32"/>
      <c r="BD1140" s="32"/>
      <c r="BE1140" s="32"/>
      <c r="BF1140" s="32"/>
      <c r="BG1140" s="33"/>
      <c r="BH1140" s="34"/>
      <c r="BI1140" s="35"/>
      <c r="BJ1140" s="36"/>
    </row>
    <row r="1141" spans="1:62" ht="13.5" hidden="1" thickBot="1" x14ac:dyDescent="0.25">
      <c r="A1141" s="30"/>
      <c r="B1141" s="31"/>
      <c r="C1141" s="32"/>
      <c r="D1141" s="32"/>
      <c r="E1141" s="32"/>
      <c r="F1141" s="32"/>
      <c r="G1141" s="32"/>
      <c r="H1141" s="32"/>
      <c r="I1141" s="32"/>
      <c r="J1141" s="32"/>
      <c r="K1141" s="32"/>
      <c r="L1141" s="32"/>
      <c r="M1141" s="32"/>
      <c r="N1141" s="32"/>
      <c r="O1141" s="32"/>
      <c r="P1141" s="32"/>
      <c r="Q1141" s="32"/>
      <c r="R1141" s="32"/>
      <c r="S1141" s="32"/>
      <c r="T1141" s="32"/>
      <c r="U1141" s="32"/>
      <c r="V1141" s="32"/>
      <c r="W1141" s="32"/>
      <c r="X1141" s="32"/>
      <c r="Y1141" s="32"/>
      <c r="Z1141" s="32"/>
      <c r="AA1141" s="32"/>
      <c r="AB1141" s="32"/>
      <c r="AC1141" s="32"/>
      <c r="AD1141" s="32"/>
      <c r="AE1141" s="32"/>
      <c r="AF1141" s="32"/>
      <c r="AG1141" s="32"/>
      <c r="AH1141" s="32"/>
      <c r="AI1141" s="32"/>
      <c r="AJ1141" s="32"/>
      <c r="AK1141" s="32"/>
      <c r="AL1141" s="32"/>
      <c r="AM1141" s="32"/>
      <c r="AN1141" s="32"/>
      <c r="AO1141" s="32"/>
      <c r="AP1141" s="32"/>
      <c r="AQ1141" s="32"/>
      <c r="AR1141" s="32"/>
      <c r="AS1141" s="32"/>
      <c r="AT1141" s="32"/>
      <c r="AU1141" s="32"/>
      <c r="AV1141" s="32"/>
      <c r="AW1141" s="32"/>
      <c r="AX1141" s="32"/>
      <c r="AY1141" s="32"/>
      <c r="AZ1141" s="32"/>
      <c r="BA1141" s="32"/>
      <c r="BB1141" s="32"/>
      <c r="BC1141" s="32"/>
      <c r="BD1141" s="32"/>
      <c r="BE1141" s="32"/>
      <c r="BF1141" s="32"/>
      <c r="BG1141" s="33"/>
      <c r="BH1141" s="34"/>
      <c r="BI1141" s="35"/>
      <c r="BJ1141" s="36"/>
    </row>
    <row r="1142" spans="1:62" ht="13.5" customHeight="1" thickBot="1" x14ac:dyDescent="0.25">
      <c r="A1142" s="44"/>
      <c r="B1142" s="45"/>
      <c r="C1142" s="46" t="str">
        <f xml:space="preserve"> IF(ISBLANK($A$3),"", CONCATENATE(TEXT(#REF!/$B$3,"0,00"), " ", $A$3))</f>
        <v/>
      </c>
      <c r="D1142" s="46"/>
      <c r="E1142" s="46"/>
      <c r="F1142" s="47"/>
      <c r="G1142" s="46" t="str">
        <f xml:space="preserve"> IF(ISBLANK($A$3),"", CONCATENATE(TEXT(#REF!/$B$3,"0,00"), " ", $A$3))</f>
        <v/>
      </c>
      <c r="H1142" s="46"/>
      <c r="I1142" s="46"/>
      <c r="J1142" s="47"/>
      <c r="K1142" s="46" t="str">
        <f xml:space="preserve"> IF(ISBLANK($A$3),"", CONCATENATE(TEXT(#REF!/$B$3,"0,00"), " ", $A$3))</f>
        <v/>
      </c>
      <c r="L1142" s="46"/>
      <c r="M1142" s="46"/>
      <c r="N1142" s="47"/>
      <c r="O1142" s="46" t="str">
        <f xml:space="preserve"> IF(ISBLANK($A$3),"", CONCATENATE(TEXT(#REF!/$B$3,"0,00"), " ", $A$3))</f>
        <v/>
      </c>
      <c r="P1142" s="46"/>
      <c r="Q1142" s="46"/>
      <c r="R1142" s="47"/>
      <c r="S1142" s="46" t="str">
        <f xml:space="preserve"> IF(ISBLANK($A$3),"", CONCATENATE(TEXT(#REF!/$B$3,"0,00"), " ", $A$3))</f>
        <v/>
      </c>
      <c r="T1142" s="46"/>
      <c r="U1142" s="46"/>
      <c r="V1142" s="47"/>
      <c r="W1142" s="46" t="str">
        <f xml:space="preserve"> IF(ISBLANK($A$3),"", CONCATENATE(TEXT(#REF!/$B$3,"0,00"), " ", $A$3))</f>
        <v/>
      </c>
      <c r="X1142" s="46"/>
      <c r="Y1142" s="46"/>
      <c r="Z1142" s="47"/>
      <c r="AA1142" s="46" t="str">
        <f xml:space="preserve"> IF(ISBLANK($A$3),"", CONCATENATE(TEXT(#REF!/$B$3,"0,00"), " ", $A$3))</f>
        <v/>
      </c>
      <c r="AB1142" s="46"/>
      <c r="AC1142" s="46"/>
      <c r="AD1142" s="47"/>
      <c r="AE1142" s="46" t="str">
        <f xml:space="preserve"> IF(ISBLANK($A$3),"", CONCATENATE(TEXT(#REF!/$B$3,"0,00"), " ", $A$3))</f>
        <v/>
      </c>
      <c r="AF1142" s="46"/>
      <c r="AG1142" s="46"/>
      <c r="AH1142" s="47"/>
      <c r="AI1142" s="46" t="str">
        <f xml:space="preserve"> IF(ISBLANK($A$3),"", CONCATENATE(TEXT(#REF!/$B$3,"0,00"), " ", $A$3))</f>
        <v/>
      </c>
      <c r="AJ1142" s="46"/>
      <c r="AK1142" s="46"/>
      <c r="AL1142" s="47"/>
      <c r="AM1142" s="46" t="str">
        <f xml:space="preserve"> IF(ISBLANK($A$3),"", CONCATENATE(TEXT(#REF!/$B$3,"0,00"), " ", $A$3))</f>
        <v/>
      </c>
      <c r="AN1142" s="46"/>
      <c r="AO1142" s="46"/>
      <c r="AP1142" s="47"/>
      <c r="AQ1142" s="46" t="str">
        <f xml:space="preserve"> IF(ISBLANK($A$3),"", CONCATENATE(TEXT(#REF!/$B$3,"0,00"), " ", $A$3))</f>
        <v/>
      </c>
      <c r="AR1142" s="46"/>
      <c r="AS1142" s="46"/>
      <c r="AT1142" s="47"/>
      <c r="AU1142" s="46" t="str">
        <f xml:space="preserve"> IF(ISBLANK($A$3),"", CONCATENATE(TEXT(#REF!/$B$3,"0,00"), " ", $A$3))</f>
        <v/>
      </c>
      <c r="AV1142" s="46"/>
      <c r="AW1142" s="46"/>
      <c r="AX1142" s="47"/>
      <c r="AY1142" s="46" t="str">
        <f xml:space="preserve"> IF(ISBLANK($A$3),"", CONCATENATE(TEXT(#REF!/$B$3,"0,00"), " ", $A$3))</f>
        <v/>
      </c>
      <c r="AZ1142" s="46"/>
      <c r="BA1142" s="46"/>
      <c r="BB1142" s="47"/>
      <c r="BC1142" s="46" t="str">
        <f xml:space="preserve"> IF(ISBLANK($A$3),"", CONCATENATE(TEXT(#REF!/$B$3,"0,00"), " ", $A$3))</f>
        <v/>
      </c>
      <c r="BD1142" s="46"/>
      <c r="BE1142" s="46"/>
      <c r="BF1142" s="47"/>
      <c r="BG1142" s="48" t="str">
        <f xml:space="preserve"> IF(ISBLANK($A$3),"", CONCATENATE(TEXT(#REF!/$B$3,"0,00"), " ", $A$3))</f>
        <v/>
      </c>
      <c r="BH1142" s="35"/>
      <c r="BI1142" s="35"/>
      <c r="BJ1142" s="49"/>
    </row>
    <row r="1143" spans="1:62" ht="13.5" customHeight="1" thickBot="1" x14ac:dyDescent="0.25">
      <c r="A1143" s="1"/>
      <c r="B1143" s="1"/>
      <c r="C1143" s="2"/>
      <c r="D1143" s="2"/>
      <c r="G1143" s="2"/>
      <c r="H1143" s="2"/>
      <c r="K1143" s="2"/>
      <c r="L1143" s="2"/>
      <c r="O1143" s="2"/>
      <c r="P1143" s="2"/>
      <c r="S1143" s="2"/>
      <c r="T1143" s="2"/>
      <c r="W1143" s="2"/>
      <c r="X1143" s="2"/>
      <c r="AA1143" s="2"/>
      <c r="AB1143" s="2"/>
      <c r="AE1143" s="2"/>
      <c r="AF1143" s="2"/>
      <c r="AI1143" s="2"/>
      <c r="AJ1143" s="2"/>
      <c r="AM1143" s="2"/>
      <c r="AN1143" s="2"/>
      <c r="AQ1143" s="2"/>
      <c r="AR1143" s="2"/>
      <c r="AU1143" s="2"/>
      <c r="AV1143" s="2"/>
      <c r="AY1143" s="2"/>
      <c r="AZ1143" s="2"/>
      <c r="BC1143" s="2"/>
      <c r="BD1143" s="2"/>
      <c r="BG1143" s="1"/>
      <c r="BH1143" s="1"/>
      <c r="BI1143" s="1"/>
      <c r="BJ1143" s="1"/>
    </row>
    <row r="1144" spans="1:62" ht="27" customHeight="1" thickBot="1" x14ac:dyDescent="0.25">
      <c r="A1144" s="14" t="s">
        <v>7</v>
      </c>
      <c r="B1144" s="15" t="s">
        <v>8</v>
      </c>
      <c r="C1144" s="15" t="s">
        <v>17</v>
      </c>
      <c r="D1144" s="15" t="s">
        <v>11</v>
      </c>
      <c r="E1144" s="15"/>
      <c r="F1144" s="15"/>
      <c r="G1144" s="15" t="s">
        <v>18</v>
      </c>
      <c r="H1144" s="15" t="s">
        <v>11</v>
      </c>
      <c r="I1144" s="15"/>
      <c r="J1144" s="15"/>
      <c r="K1144" s="15" t="s">
        <v>19</v>
      </c>
      <c r="L1144" s="15" t="s">
        <v>11</v>
      </c>
      <c r="M1144" s="15"/>
      <c r="N1144" s="15"/>
      <c r="O1144" s="15" t="s">
        <v>20</v>
      </c>
      <c r="P1144" s="15" t="s">
        <v>11</v>
      </c>
      <c r="Q1144" s="15"/>
      <c r="R1144" s="15"/>
      <c r="S1144" s="15" t="s">
        <v>21</v>
      </c>
      <c r="T1144" s="15" t="s">
        <v>11</v>
      </c>
      <c r="U1144" s="15"/>
      <c r="V1144" s="15"/>
      <c r="W1144" s="15" t="s">
        <v>22</v>
      </c>
      <c r="X1144" s="15" t="s">
        <v>11</v>
      </c>
      <c r="Y1144" s="15"/>
      <c r="Z1144" s="15"/>
      <c r="AA1144" s="15" t="s">
        <v>23</v>
      </c>
      <c r="AB1144" s="15" t="s">
        <v>11</v>
      </c>
      <c r="AC1144" s="15"/>
      <c r="AD1144" s="15"/>
      <c r="AE1144" s="15" t="s">
        <v>24</v>
      </c>
      <c r="AF1144" s="15" t="s">
        <v>11</v>
      </c>
      <c r="AG1144" s="15"/>
      <c r="AH1144" s="15"/>
      <c r="AI1144" s="15" t="s">
        <v>25</v>
      </c>
      <c r="AJ1144" s="15" t="s">
        <v>11</v>
      </c>
      <c r="AK1144" s="15"/>
      <c r="AL1144" s="15"/>
      <c r="AM1144" s="15" t="s">
        <v>26</v>
      </c>
      <c r="AN1144" s="15" t="s">
        <v>11</v>
      </c>
      <c r="AO1144" s="15"/>
      <c r="AP1144" s="15"/>
      <c r="AQ1144" s="15" t="s">
        <v>27</v>
      </c>
      <c r="AR1144" s="15" t="s">
        <v>11</v>
      </c>
      <c r="AS1144" s="15"/>
      <c r="AT1144" s="15"/>
      <c r="AU1144" s="15" t="s">
        <v>28</v>
      </c>
      <c r="AV1144" s="15" t="s">
        <v>11</v>
      </c>
      <c r="AW1144" s="15"/>
      <c r="AX1144" s="15"/>
      <c r="AY1144" s="15" t="s">
        <v>17</v>
      </c>
      <c r="AZ1144" s="15" t="s">
        <v>11</v>
      </c>
      <c r="BA1144" s="15"/>
      <c r="BB1144" s="15"/>
      <c r="BC1144" s="15" t="s">
        <v>18</v>
      </c>
      <c r="BD1144" s="15" t="s">
        <v>11</v>
      </c>
      <c r="BE1144" s="15"/>
      <c r="BF1144" s="15"/>
      <c r="BG1144" s="16" t="s">
        <v>9</v>
      </c>
      <c r="BH1144" s="17"/>
      <c r="BI1144" s="17"/>
      <c r="BJ1144" s="18" t="s">
        <v>10</v>
      </c>
    </row>
    <row r="1145" spans="1:62" ht="15.75" customHeight="1" thickBot="1" x14ac:dyDescent="0.25">
      <c r="A1145" s="19" t="s">
        <v>30</v>
      </c>
      <c r="B1145" s="20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W1145" s="20"/>
      <c r="X1145" s="20"/>
      <c r="Y1145" s="20"/>
      <c r="Z1145" s="20"/>
      <c r="AA1145" s="20"/>
      <c r="AB1145" s="20"/>
      <c r="AC1145" s="20"/>
      <c r="AD1145" s="20"/>
      <c r="AE1145" s="20"/>
      <c r="AF1145" s="20"/>
      <c r="AG1145" s="20"/>
      <c r="AH1145" s="20"/>
      <c r="AI1145" s="20"/>
      <c r="AJ1145" s="20"/>
      <c r="AK1145" s="20"/>
      <c r="AL1145" s="20"/>
      <c r="AM1145" s="20"/>
      <c r="AN1145" s="20"/>
      <c r="AO1145" s="20"/>
      <c r="AP1145" s="20"/>
      <c r="AQ1145" s="20"/>
      <c r="AR1145" s="20"/>
      <c r="AS1145" s="20"/>
      <c r="AT1145" s="20"/>
      <c r="AU1145" s="20"/>
      <c r="AV1145" s="20"/>
      <c r="AW1145" s="20"/>
      <c r="AX1145" s="20"/>
      <c r="AY1145" s="20"/>
      <c r="AZ1145" s="20"/>
      <c r="BA1145" s="20"/>
      <c r="BB1145" s="20"/>
      <c r="BC1145" s="20"/>
      <c r="BD1145" s="20"/>
      <c r="BE1145" s="20"/>
      <c r="BF1145" s="20"/>
      <c r="BG1145" s="20"/>
      <c r="BH1145" s="21"/>
      <c r="BI1145" s="21"/>
      <c r="BJ1145" s="22"/>
    </row>
    <row r="1146" spans="1:62" ht="12.75" customHeight="1" x14ac:dyDescent="0.2">
      <c r="A1146" s="37" t="s">
        <v>336</v>
      </c>
      <c r="B1146" s="38"/>
      <c r="C1146" s="25">
        <v>33467.18</v>
      </c>
      <c r="D1146" s="25"/>
      <c r="E1146" s="25">
        <v>23194.959999999999</v>
      </c>
      <c r="F1146" s="25"/>
      <c r="G1146" s="25">
        <v>36358.36</v>
      </c>
      <c r="H1146" s="25"/>
      <c r="I1146" s="25">
        <v>29638</v>
      </c>
      <c r="J1146" s="25"/>
      <c r="K1146" s="25">
        <v>36668.85</v>
      </c>
      <c r="L1146" s="25"/>
      <c r="M1146" s="25">
        <v>29638</v>
      </c>
      <c r="N1146" s="25"/>
      <c r="O1146" s="25">
        <v>49473.08</v>
      </c>
      <c r="P1146" s="25"/>
      <c r="Q1146" s="25">
        <v>29638</v>
      </c>
      <c r="R1146" s="25"/>
      <c r="S1146" s="25">
        <v>25193.93</v>
      </c>
      <c r="T1146" s="25"/>
      <c r="U1146" s="25">
        <v>20207.72</v>
      </c>
      <c r="V1146" s="25"/>
      <c r="W1146" s="25">
        <v>36365.269999999997</v>
      </c>
      <c r="X1146" s="25"/>
      <c r="Y1146" s="25">
        <v>28226.67</v>
      </c>
      <c r="Z1146" s="25"/>
      <c r="AA1146" s="25">
        <v>78577.55</v>
      </c>
      <c r="AB1146" s="25"/>
      <c r="AC1146" s="25">
        <v>24483.56</v>
      </c>
      <c r="AD1146" s="25"/>
      <c r="AE1146" s="25">
        <v>26488.82</v>
      </c>
      <c r="AF1146" s="25"/>
      <c r="AG1146" s="25">
        <v>21170</v>
      </c>
      <c r="AH1146" s="25"/>
      <c r="AI1146" s="25">
        <v>37084.35</v>
      </c>
      <c r="AJ1146" s="25"/>
      <c r="AK1146" s="25">
        <v>29638</v>
      </c>
      <c r="AL1146" s="25"/>
      <c r="AM1146" s="25">
        <v>73841.850000000006</v>
      </c>
      <c r="AN1146" s="25"/>
      <c r="AO1146" s="25">
        <v>29638</v>
      </c>
      <c r="AP1146" s="25"/>
      <c r="AQ1146" s="25">
        <v>37084.35</v>
      </c>
      <c r="AR1146" s="25"/>
      <c r="AS1146" s="25">
        <v>29638</v>
      </c>
      <c r="AT1146" s="25"/>
      <c r="AU1146" s="25">
        <v>59975.47</v>
      </c>
      <c r="AV1146" s="25"/>
      <c r="AW1146" s="25">
        <v>29638</v>
      </c>
      <c r="AX1146" s="25"/>
      <c r="AY1146" s="25">
        <v>17844.580000000002</v>
      </c>
      <c r="AZ1146" s="25"/>
      <c r="BA1146" s="25">
        <v>16974.68</v>
      </c>
      <c r="BB1146" s="25"/>
      <c r="BC1146" s="25">
        <v>47577.33</v>
      </c>
      <c r="BD1146" s="25"/>
      <c r="BE1146" s="25">
        <v>45555.13</v>
      </c>
      <c r="BF1146" s="25"/>
      <c r="BG1146" s="26">
        <v>596000.97</v>
      </c>
      <c r="BH1146" s="35"/>
      <c r="BI1146" s="35"/>
      <c r="BJ1146" s="42"/>
    </row>
    <row r="1147" spans="1:62" ht="13.5" customHeight="1" thickBot="1" x14ac:dyDescent="0.25">
      <c r="A1147" s="53"/>
      <c r="B1147" s="45"/>
      <c r="C1147" s="46" t="str">
        <f xml:space="preserve"> IF(ISBLANK($A$3),"", CONCATENATE(TEXT(C1146/$B$3,"0,00"), " ", $A$3))</f>
        <v/>
      </c>
      <c r="D1147" s="46"/>
      <c r="E1147" s="46"/>
      <c r="F1147" s="47"/>
      <c r="G1147" s="46" t="str">
        <f xml:space="preserve"> IF(ISBLANK($A$3),"", CONCATENATE(TEXT(G1146/$B$3,"0,00"), " ", $A$3))</f>
        <v/>
      </c>
      <c r="H1147" s="46"/>
      <c r="I1147" s="46"/>
      <c r="J1147" s="47"/>
      <c r="K1147" s="46" t="str">
        <f xml:space="preserve"> IF(ISBLANK($A$3),"", CONCATENATE(TEXT(K1146/$B$3,"0,00"), " ", $A$3))</f>
        <v/>
      </c>
      <c r="L1147" s="46"/>
      <c r="M1147" s="46"/>
      <c r="N1147" s="47"/>
      <c r="O1147" s="46" t="str">
        <f xml:space="preserve"> IF(ISBLANK($A$3),"", CONCATENATE(TEXT(O1146/$B$3,"0,00"), " ", $A$3))</f>
        <v/>
      </c>
      <c r="P1147" s="46"/>
      <c r="Q1147" s="46"/>
      <c r="R1147" s="47"/>
      <c r="S1147" s="46" t="str">
        <f xml:space="preserve"> IF(ISBLANK($A$3),"", CONCATENATE(TEXT(S1146/$B$3,"0,00"), " ", $A$3))</f>
        <v/>
      </c>
      <c r="T1147" s="46"/>
      <c r="U1147" s="46"/>
      <c r="V1147" s="47"/>
      <c r="W1147" s="46" t="str">
        <f xml:space="preserve"> IF(ISBLANK($A$3),"", CONCATENATE(TEXT(W1146/$B$3,"0,00"), " ", $A$3))</f>
        <v/>
      </c>
      <c r="X1147" s="46"/>
      <c r="Y1147" s="46"/>
      <c r="Z1147" s="47"/>
      <c r="AA1147" s="46" t="str">
        <f xml:space="preserve"> IF(ISBLANK($A$3),"", CONCATENATE(TEXT(AA1146/$B$3,"0,00"), " ", $A$3))</f>
        <v/>
      </c>
      <c r="AB1147" s="46"/>
      <c r="AC1147" s="46"/>
      <c r="AD1147" s="47"/>
      <c r="AE1147" s="46" t="str">
        <f xml:space="preserve"> IF(ISBLANK($A$3),"", CONCATENATE(TEXT(AE1146/$B$3,"0,00"), " ", $A$3))</f>
        <v/>
      </c>
      <c r="AF1147" s="46"/>
      <c r="AG1147" s="46"/>
      <c r="AH1147" s="47"/>
      <c r="AI1147" s="46" t="str">
        <f xml:space="preserve"> IF(ISBLANK($A$3),"", CONCATENATE(TEXT(AI1146/$B$3,"0,00"), " ", $A$3))</f>
        <v/>
      </c>
      <c r="AJ1147" s="46"/>
      <c r="AK1147" s="46"/>
      <c r="AL1147" s="47"/>
      <c r="AM1147" s="46" t="str">
        <f xml:space="preserve"> IF(ISBLANK($A$3),"", CONCATENATE(TEXT(AM1146/$B$3,"0,00"), " ", $A$3))</f>
        <v/>
      </c>
      <c r="AN1147" s="46"/>
      <c r="AO1147" s="46"/>
      <c r="AP1147" s="47"/>
      <c r="AQ1147" s="46" t="str">
        <f xml:space="preserve"> IF(ISBLANK($A$3),"", CONCATENATE(TEXT(AQ1146/$B$3,"0,00"), " ", $A$3))</f>
        <v/>
      </c>
      <c r="AR1147" s="46"/>
      <c r="AS1147" s="46"/>
      <c r="AT1147" s="47"/>
      <c r="AU1147" s="46" t="str">
        <f xml:space="preserve"> IF(ISBLANK($A$3),"", CONCATENATE(TEXT(AU1146/$B$3,"0,00"), " ", $A$3))</f>
        <v/>
      </c>
      <c r="AV1147" s="46"/>
      <c r="AW1147" s="46"/>
      <c r="AX1147" s="47"/>
      <c r="AY1147" s="46" t="str">
        <f xml:space="preserve"> IF(ISBLANK($A$3),"", CONCATENATE(TEXT(AY1146/$B$3,"0,00"), " ", $A$3))</f>
        <v/>
      </c>
      <c r="AZ1147" s="46"/>
      <c r="BA1147" s="46"/>
      <c r="BB1147" s="47"/>
      <c r="BC1147" s="46" t="str">
        <f xml:space="preserve"> IF(ISBLANK($A$3),"", CONCATENATE(TEXT(BC1146/$B$3,"0,00"), " ", $A$3))</f>
        <v/>
      </c>
      <c r="BD1147" s="46"/>
      <c r="BE1147" s="46"/>
      <c r="BF1147" s="47"/>
      <c r="BG1147" s="48" t="str">
        <f xml:space="preserve"> IF(ISBLANK($A$3),"", CONCATENATE(TEXT(BG1146/$B$3,"0,00"), " ", $A$3))</f>
        <v/>
      </c>
      <c r="BH1147" s="35"/>
      <c r="BI1147" s="35"/>
      <c r="BJ1147" s="49"/>
    </row>
    <row r="1148" spans="1:62" ht="12.75" customHeight="1" x14ac:dyDescent="0.2">
      <c r="A1148" s="50" t="str">
        <f>CHAR(160)</f>
        <v> </v>
      </c>
      <c r="B1148" s="50"/>
      <c r="C1148" s="51"/>
      <c r="D1148" s="51"/>
      <c r="E1148" s="51"/>
      <c r="F1148" s="51"/>
      <c r="G1148" s="51"/>
      <c r="H1148" s="51"/>
      <c r="I1148" s="51"/>
      <c r="J1148" s="51"/>
      <c r="K1148" s="51"/>
      <c r="L1148" s="51"/>
      <c r="M1148" s="51"/>
      <c r="N1148" s="51"/>
      <c r="O1148" s="51"/>
      <c r="P1148" s="51"/>
      <c r="Q1148" s="51"/>
      <c r="R1148" s="51"/>
      <c r="S1148" s="51"/>
      <c r="T1148" s="51"/>
      <c r="U1148" s="51"/>
      <c r="V1148" s="51"/>
      <c r="W1148" s="51"/>
      <c r="X1148" s="51"/>
      <c r="Y1148" s="51"/>
      <c r="Z1148" s="51"/>
      <c r="AA1148" s="51"/>
      <c r="AB1148" s="51"/>
      <c r="AC1148" s="51"/>
      <c r="AD1148" s="51"/>
      <c r="AE1148" s="51"/>
      <c r="AF1148" s="51"/>
      <c r="AG1148" s="51"/>
      <c r="AH1148" s="51"/>
      <c r="AI1148" s="51"/>
      <c r="AJ1148" s="51"/>
      <c r="AK1148" s="51"/>
      <c r="AL1148" s="51"/>
      <c r="AM1148" s="51"/>
      <c r="AN1148" s="51"/>
      <c r="AO1148" s="51"/>
      <c r="AP1148" s="51"/>
      <c r="AQ1148" s="51"/>
      <c r="AR1148" s="51"/>
      <c r="AS1148" s="51"/>
      <c r="AT1148" s="51"/>
      <c r="AU1148" s="51"/>
      <c r="AV1148" s="51"/>
      <c r="AW1148" s="51"/>
      <c r="AX1148" s="51"/>
      <c r="AY1148" s="51"/>
      <c r="AZ1148" s="51"/>
      <c r="BA1148" s="51"/>
      <c r="BB1148" s="51"/>
      <c r="BC1148" s="51"/>
      <c r="BD1148" s="51"/>
      <c r="BE1148" s="51"/>
      <c r="BF1148" s="51"/>
      <c r="BG1148" s="51"/>
      <c r="BH1148" s="35"/>
      <c r="BI1148" s="35"/>
      <c r="BJ1148" s="35"/>
    </row>
    <row r="1149" spans="1:62" ht="12.75" customHeight="1" x14ac:dyDescent="0.2">
      <c r="A1149" s="1"/>
      <c r="B1149" s="4"/>
      <c r="C1149" s="4"/>
      <c r="D1149" s="4"/>
      <c r="G1149" s="5"/>
      <c r="H1149" s="5"/>
      <c r="I1149" s="5"/>
      <c r="J1149" s="1"/>
      <c r="M1149" s="1"/>
    </row>
    <row r="1150" spans="1:62" ht="15" customHeight="1" x14ac:dyDescent="0.25">
      <c r="A1150" s="4"/>
      <c r="B1150" s="7" t="s">
        <v>277</v>
      </c>
      <c r="C1150" s="1"/>
      <c r="D1150" s="1"/>
      <c r="G1150" s="1"/>
      <c r="H1150" s="1"/>
      <c r="I1150" s="1"/>
      <c r="J1150" s="1"/>
      <c r="M1150" s="1"/>
      <c r="P1150" s="8"/>
    </row>
    <row r="1151" spans="1:62" ht="8.25" customHeight="1" x14ac:dyDescent="0.25">
      <c r="A1151" s="4"/>
      <c r="B1151" s="7"/>
      <c r="C1151" s="1"/>
      <c r="D1151" s="1"/>
      <c r="G1151" s="1"/>
      <c r="H1151" s="1"/>
      <c r="I1151" s="1"/>
      <c r="J1151" s="1"/>
      <c r="M1151" s="1"/>
      <c r="P1151" s="8"/>
    </row>
    <row r="1152" spans="1:62" ht="12.75" customHeight="1" x14ac:dyDescent="0.2">
      <c r="A1152" s="9" t="s">
        <v>183</v>
      </c>
      <c r="Q1152" s="9"/>
      <c r="R1152" s="9"/>
      <c r="S1152" s="9"/>
    </row>
    <row r="1153" spans="1:62" ht="12.75" customHeight="1" x14ac:dyDescent="0.2">
      <c r="A1153" s="1" t="s">
        <v>13</v>
      </c>
      <c r="B1153" s="10"/>
      <c r="C1153" s="1"/>
      <c r="D1153" s="1"/>
      <c r="G1153" s="5"/>
      <c r="H1153" s="5"/>
      <c r="I1153" s="5"/>
      <c r="J1153" s="1" t="s">
        <v>1</v>
      </c>
      <c r="M1153" s="1"/>
      <c r="P1153" s="11" t="s">
        <v>125</v>
      </c>
    </row>
    <row r="1154" spans="1:62" ht="12.75" customHeight="1" x14ac:dyDescent="0.2">
      <c r="A1154" s="10" t="s">
        <v>126</v>
      </c>
      <c r="B1154" s="1"/>
      <c r="C1154" s="1"/>
      <c r="D1154" s="1"/>
      <c r="G1154" s="5"/>
      <c r="H1154" s="5"/>
      <c r="I1154" s="5"/>
      <c r="J1154" s="1" t="s">
        <v>2</v>
      </c>
      <c r="M1154" s="1"/>
      <c r="P1154" s="12"/>
    </row>
    <row r="1155" spans="1:62" ht="12.75" customHeight="1" x14ac:dyDescent="0.2">
      <c r="A1155" s="1" t="s">
        <v>3</v>
      </c>
      <c r="B1155" s="10" t="s">
        <v>16</v>
      </c>
      <c r="C1155" s="1"/>
      <c r="D1155" s="1"/>
      <c r="G1155" s="5"/>
      <c r="H1155" s="5"/>
      <c r="I1155" s="5"/>
      <c r="J1155" s="1" t="s">
        <v>4</v>
      </c>
      <c r="M1155" s="1"/>
      <c r="P1155" s="12">
        <v>39434</v>
      </c>
    </row>
    <row r="1156" spans="1:62" ht="12.75" customHeight="1" x14ac:dyDescent="0.2">
      <c r="A1156" s="1" t="s">
        <v>5</v>
      </c>
      <c r="B1156" s="13">
        <v>0</v>
      </c>
      <c r="C1156" s="1"/>
      <c r="D1156" s="1"/>
      <c r="G1156" s="5"/>
      <c r="H1156" s="5"/>
      <c r="I1156" s="5"/>
      <c r="J1156" s="1" t="s">
        <v>6</v>
      </c>
      <c r="M1156" s="1"/>
      <c r="P1156" s="12"/>
    </row>
    <row r="1157" spans="1:62" ht="12.75" customHeight="1" x14ac:dyDescent="0.2">
      <c r="A1157" s="4"/>
      <c r="B1157" s="4"/>
      <c r="C1157" s="1"/>
      <c r="D1157" s="1"/>
      <c r="G1157" s="5"/>
      <c r="H1157" s="5"/>
      <c r="I1157" s="5"/>
      <c r="J1157" s="1"/>
      <c r="M1157" s="1"/>
    </row>
    <row r="1158" spans="1:62" ht="13.5" customHeight="1" thickBot="1" x14ac:dyDescent="0.25">
      <c r="A1158" s="1"/>
      <c r="B1158" s="1"/>
      <c r="C1158" s="2"/>
      <c r="D1158" s="2"/>
      <c r="G1158" s="2"/>
      <c r="H1158" s="2"/>
      <c r="K1158" s="2"/>
      <c r="L1158" s="2"/>
      <c r="O1158" s="2"/>
      <c r="P1158" s="2"/>
      <c r="S1158" s="2"/>
      <c r="T1158" s="2"/>
      <c r="W1158" s="2"/>
      <c r="X1158" s="2"/>
      <c r="AA1158" s="2"/>
      <c r="AB1158" s="2"/>
      <c r="AE1158" s="2"/>
      <c r="AF1158" s="2"/>
      <c r="AI1158" s="2"/>
      <c r="AJ1158" s="2"/>
      <c r="AM1158" s="2"/>
      <c r="AN1158" s="2"/>
      <c r="AQ1158" s="2"/>
      <c r="AR1158" s="2"/>
      <c r="AU1158" s="2"/>
      <c r="AV1158" s="2"/>
      <c r="AY1158" s="2"/>
      <c r="AZ1158" s="2"/>
      <c r="BC1158" s="2"/>
      <c r="BD1158" s="2"/>
      <c r="BG1158" s="1"/>
      <c r="BH1158" s="1"/>
      <c r="BI1158" s="1"/>
      <c r="BJ1158" s="1"/>
    </row>
    <row r="1159" spans="1:62" ht="27" customHeight="1" thickBot="1" x14ac:dyDescent="0.25">
      <c r="A1159" s="14" t="s">
        <v>7</v>
      </c>
      <c r="B1159" s="15" t="s">
        <v>8</v>
      </c>
      <c r="C1159" s="15" t="s">
        <v>17</v>
      </c>
      <c r="D1159" s="15" t="s">
        <v>11</v>
      </c>
      <c r="E1159" s="15"/>
      <c r="F1159" s="15"/>
      <c r="G1159" s="15" t="s">
        <v>18</v>
      </c>
      <c r="H1159" s="15" t="s">
        <v>11</v>
      </c>
      <c r="I1159" s="15"/>
      <c r="J1159" s="15"/>
      <c r="K1159" s="15" t="s">
        <v>19</v>
      </c>
      <c r="L1159" s="15" t="s">
        <v>11</v>
      </c>
      <c r="M1159" s="15"/>
      <c r="N1159" s="15"/>
      <c r="O1159" s="15" t="s">
        <v>20</v>
      </c>
      <c r="P1159" s="15" t="s">
        <v>11</v>
      </c>
      <c r="Q1159" s="15"/>
      <c r="R1159" s="15"/>
      <c r="S1159" s="15" t="s">
        <v>21</v>
      </c>
      <c r="T1159" s="15" t="s">
        <v>11</v>
      </c>
      <c r="U1159" s="15"/>
      <c r="V1159" s="15"/>
      <c r="W1159" s="15" t="s">
        <v>22</v>
      </c>
      <c r="X1159" s="15" t="s">
        <v>11</v>
      </c>
      <c r="Y1159" s="15"/>
      <c r="Z1159" s="15"/>
      <c r="AA1159" s="15" t="s">
        <v>23</v>
      </c>
      <c r="AB1159" s="15" t="s">
        <v>11</v>
      </c>
      <c r="AC1159" s="15"/>
      <c r="AD1159" s="15"/>
      <c r="AE1159" s="15" t="s">
        <v>24</v>
      </c>
      <c r="AF1159" s="15" t="s">
        <v>11</v>
      </c>
      <c r="AG1159" s="15"/>
      <c r="AH1159" s="15"/>
      <c r="AI1159" s="15" t="s">
        <v>25</v>
      </c>
      <c r="AJ1159" s="15" t="s">
        <v>11</v>
      </c>
      <c r="AK1159" s="15"/>
      <c r="AL1159" s="15"/>
      <c r="AM1159" s="15" t="s">
        <v>26</v>
      </c>
      <c r="AN1159" s="15" t="s">
        <v>11</v>
      </c>
      <c r="AO1159" s="15"/>
      <c r="AP1159" s="15"/>
      <c r="AQ1159" s="15" t="s">
        <v>27</v>
      </c>
      <c r="AR1159" s="15" t="s">
        <v>11</v>
      </c>
      <c r="AS1159" s="15"/>
      <c r="AT1159" s="15"/>
      <c r="AU1159" s="15" t="s">
        <v>28</v>
      </c>
      <c r="AV1159" s="15" t="s">
        <v>11</v>
      </c>
      <c r="AW1159" s="15"/>
      <c r="AX1159" s="15"/>
      <c r="AY1159" s="15" t="s">
        <v>17</v>
      </c>
      <c r="AZ1159" s="15" t="s">
        <v>11</v>
      </c>
      <c r="BA1159" s="15"/>
      <c r="BB1159" s="15"/>
      <c r="BC1159" s="15" t="s">
        <v>18</v>
      </c>
      <c r="BD1159" s="15" t="s">
        <v>11</v>
      </c>
      <c r="BE1159" s="15"/>
      <c r="BF1159" s="15"/>
      <c r="BG1159" s="16" t="s">
        <v>9</v>
      </c>
      <c r="BH1159" s="17"/>
      <c r="BI1159" s="17"/>
      <c r="BJ1159" s="18" t="s">
        <v>10</v>
      </c>
    </row>
    <row r="1160" spans="1:62" ht="15.75" customHeight="1" thickBot="1" x14ac:dyDescent="0.25">
      <c r="A1160" s="19" t="s">
        <v>29</v>
      </c>
      <c r="B1160" s="20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  <c r="Z1160" s="20"/>
      <c r="AA1160" s="20"/>
      <c r="AB1160" s="20"/>
      <c r="AC1160" s="20"/>
      <c r="AD1160" s="20"/>
      <c r="AE1160" s="20"/>
      <c r="AF1160" s="20"/>
      <c r="AG1160" s="20"/>
      <c r="AH1160" s="20"/>
      <c r="AI1160" s="20"/>
      <c r="AJ1160" s="20"/>
      <c r="AK1160" s="20"/>
      <c r="AL1160" s="20"/>
      <c r="AM1160" s="20"/>
      <c r="AN1160" s="20"/>
      <c r="AO1160" s="20"/>
      <c r="AP1160" s="20"/>
      <c r="AQ1160" s="20"/>
      <c r="AR1160" s="20"/>
      <c r="AS1160" s="20"/>
      <c r="AT1160" s="20"/>
      <c r="AU1160" s="20"/>
      <c r="AV1160" s="20"/>
      <c r="AW1160" s="20"/>
      <c r="AX1160" s="20"/>
      <c r="AY1160" s="20"/>
      <c r="AZ1160" s="20"/>
      <c r="BA1160" s="20"/>
      <c r="BB1160" s="20"/>
      <c r="BC1160" s="20"/>
      <c r="BD1160" s="20"/>
      <c r="BE1160" s="20"/>
      <c r="BF1160" s="20"/>
      <c r="BG1160" s="20"/>
      <c r="BH1160" s="21"/>
      <c r="BI1160" s="21"/>
      <c r="BJ1160" s="22"/>
    </row>
    <row r="1161" spans="1:62" x14ac:dyDescent="0.2">
      <c r="A1161" s="23"/>
      <c r="B1161" s="24"/>
      <c r="C1161" s="25">
        <v>47096.12</v>
      </c>
      <c r="D1161" s="25"/>
      <c r="E1161" s="25">
        <v>26673.65</v>
      </c>
      <c r="F1161" s="25"/>
      <c r="G1161" s="25">
        <v>51624.5</v>
      </c>
      <c r="H1161" s="25"/>
      <c r="I1161" s="25">
        <v>34083</v>
      </c>
      <c r="J1161" s="25"/>
      <c r="K1161" s="25">
        <v>46530.55</v>
      </c>
      <c r="L1161" s="25"/>
      <c r="M1161" s="25">
        <v>25968</v>
      </c>
      <c r="N1161" s="25"/>
      <c r="O1161" s="25">
        <v>52835.33</v>
      </c>
      <c r="P1161" s="25"/>
      <c r="Q1161" s="25">
        <v>30984.55</v>
      </c>
      <c r="R1161" s="25"/>
      <c r="S1161" s="25">
        <v>47554.65</v>
      </c>
      <c r="T1161" s="25"/>
      <c r="U1161" s="25">
        <v>26336.86</v>
      </c>
      <c r="V1161" s="25"/>
      <c r="W1161" s="25">
        <v>48976.46</v>
      </c>
      <c r="X1161" s="25"/>
      <c r="Y1161" s="25">
        <v>29214</v>
      </c>
      <c r="Z1161" s="25"/>
      <c r="AA1161" s="25">
        <v>50680.62</v>
      </c>
      <c r="AB1161" s="25"/>
      <c r="AC1161" s="25">
        <v>23709.919999999998</v>
      </c>
      <c r="AD1161" s="25"/>
      <c r="AE1161" s="25">
        <v>94839.74</v>
      </c>
      <c r="AF1161" s="25"/>
      <c r="AG1161" s="25">
        <v>17853</v>
      </c>
      <c r="AH1161" s="25"/>
      <c r="AI1161" s="25">
        <v>51757.73</v>
      </c>
      <c r="AJ1161" s="25"/>
      <c r="AK1161" s="25">
        <v>34083</v>
      </c>
      <c r="AL1161" s="25"/>
      <c r="AM1161" s="25">
        <v>104254.84</v>
      </c>
      <c r="AN1161" s="25"/>
      <c r="AO1161" s="25">
        <v>34083</v>
      </c>
      <c r="AP1161" s="25"/>
      <c r="AQ1161" s="25">
        <v>51757.73</v>
      </c>
      <c r="AR1161" s="25"/>
      <c r="AS1161" s="25">
        <v>34083</v>
      </c>
      <c r="AT1161" s="25"/>
      <c r="AU1161" s="25">
        <v>58574.33</v>
      </c>
      <c r="AV1161" s="25"/>
      <c r="AW1161" s="25">
        <v>34083</v>
      </c>
      <c r="AX1161" s="25"/>
      <c r="AY1161" s="25">
        <v>37325.26</v>
      </c>
      <c r="AZ1161" s="25"/>
      <c r="BA1161" s="25">
        <v>10225</v>
      </c>
      <c r="BB1161" s="25"/>
      <c r="BC1161" s="25">
        <v>68308</v>
      </c>
      <c r="BD1161" s="25"/>
      <c r="BE1161" s="25">
        <v>52160</v>
      </c>
      <c r="BF1161" s="25"/>
      <c r="BG1161" s="26">
        <v>812115.86</v>
      </c>
      <c r="BH1161" s="27"/>
      <c r="BI1161" s="28"/>
      <c r="BJ1161" s="29"/>
    </row>
    <row r="1162" spans="1:62" hidden="1" x14ac:dyDescent="0.2">
      <c r="A1162" s="30"/>
      <c r="B1162" s="31"/>
      <c r="C1162" s="32"/>
      <c r="D1162" s="32"/>
      <c r="E1162" s="32"/>
      <c r="F1162" s="32"/>
      <c r="G1162" s="32"/>
      <c r="H1162" s="32"/>
      <c r="I1162" s="32"/>
      <c r="J1162" s="32"/>
      <c r="K1162" s="32"/>
      <c r="L1162" s="32"/>
      <c r="M1162" s="32"/>
      <c r="N1162" s="32"/>
      <c r="O1162" s="32"/>
      <c r="P1162" s="32"/>
      <c r="Q1162" s="32"/>
      <c r="R1162" s="32"/>
      <c r="S1162" s="32"/>
      <c r="T1162" s="32"/>
      <c r="U1162" s="32"/>
      <c r="V1162" s="32"/>
      <c r="W1162" s="32"/>
      <c r="X1162" s="32"/>
      <c r="Y1162" s="32"/>
      <c r="Z1162" s="32"/>
      <c r="AA1162" s="32"/>
      <c r="AB1162" s="32"/>
      <c r="AC1162" s="32"/>
      <c r="AD1162" s="32"/>
      <c r="AE1162" s="32"/>
      <c r="AF1162" s="32"/>
      <c r="AG1162" s="32"/>
      <c r="AH1162" s="32"/>
      <c r="AI1162" s="32"/>
      <c r="AJ1162" s="32"/>
      <c r="AK1162" s="32"/>
      <c r="AL1162" s="32"/>
      <c r="AM1162" s="32"/>
      <c r="AN1162" s="32"/>
      <c r="AO1162" s="32"/>
      <c r="AP1162" s="32"/>
      <c r="AQ1162" s="32"/>
      <c r="AR1162" s="32"/>
      <c r="AS1162" s="32"/>
      <c r="AT1162" s="32"/>
      <c r="AU1162" s="32"/>
      <c r="AV1162" s="32"/>
      <c r="AW1162" s="32"/>
      <c r="AX1162" s="32"/>
      <c r="AY1162" s="32"/>
      <c r="AZ1162" s="32"/>
      <c r="BA1162" s="32"/>
      <c r="BB1162" s="32"/>
      <c r="BC1162" s="32"/>
      <c r="BD1162" s="32"/>
      <c r="BE1162" s="32"/>
      <c r="BF1162" s="32"/>
      <c r="BG1162" s="33"/>
      <c r="BH1162" s="34"/>
      <c r="BI1162" s="35"/>
      <c r="BJ1162" s="36"/>
    </row>
    <row r="1163" spans="1:62" ht="13.5" hidden="1" thickBot="1" x14ac:dyDescent="0.25">
      <c r="A1163" s="30"/>
      <c r="B1163" s="31"/>
      <c r="C1163" s="32"/>
      <c r="D1163" s="32"/>
      <c r="E1163" s="32"/>
      <c r="F1163" s="32"/>
      <c r="G1163" s="32"/>
      <c r="H1163" s="32"/>
      <c r="I1163" s="32"/>
      <c r="J1163" s="32"/>
      <c r="K1163" s="32"/>
      <c r="L1163" s="32"/>
      <c r="M1163" s="32"/>
      <c r="N1163" s="32"/>
      <c r="O1163" s="32"/>
      <c r="P1163" s="32"/>
      <c r="Q1163" s="32"/>
      <c r="R1163" s="32"/>
      <c r="S1163" s="32"/>
      <c r="T1163" s="32"/>
      <c r="U1163" s="32"/>
      <c r="V1163" s="32"/>
      <c r="W1163" s="32"/>
      <c r="X1163" s="32"/>
      <c r="Y1163" s="32"/>
      <c r="Z1163" s="32"/>
      <c r="AA1163" s="32"/>
      <c r="AB1163" s="32"/>
      <c r="AC1163" s="32"/>
      <c r="AD1163" s="32"/>
      <c r="AE1163" s="32"/>
      <c r="AF1163" s="32"/>
      <c r="AG1163" s="32"/>
      <c r="AH1163" s="32"/>
      <c r="AI1163" s="32"/>
      <c r="AJ1163" s="32"/>
      <c r="AK1163" s="32"/>
      <c r="AL1163" s="32"/>
      <c r="AM1163" s="32"/>
      <c r="AN1163" s="32"/>
      <c r="AO1163" s="32"/>
      <c r="AP1163" s="32"/>
      <c r="AQ1163" s="32"/>
      <c r="AR1163" s="32"/>
      <c r="AS1163" s="32"/>
      <c r="AT1163" s="32"/>
      <c r="AU1163" s="32"/>
      <c r="AV1163" s="32"/>
      <c r="AW1163" s="32"/>
      <c r="AX1163" s="32"/>
      <c r="AY1163" s="32"/>
      <c r="AZ1163" s="32"/>
      <c r="BA1163" s="32"/>
      <c r="BB1163" s="32"/>
      <c r="BC1163" s="32"/>
      <c r="BD1163" s="32"/>
      <c r="BE1163" s="32"/>
      <c r="BF1163" s="32"/>
      <c r="BG1163" s="33"/>
      <c r="BH1163" s="34"/>
      <c r="BI1163" s="35"/>
      <c r="BJ1163" s="36"/>
    </row>
    <row r="1164" spans="1:62" ht="13.5" customHeight="1" thickBot="1" x14ac:dyDescent="0.25">
      <c r="A1164" s="44"/>
      <c r="B1164" s="45"/>
      <c r="C1164" s="46" t="str">
        <f xml:space="preserve"> IF(ISBLANK($A$3),"", CONCATENATE(TEXT(#REF!/$B$3,"0,00"), " ", $A$3))</f>
        <v/>
      </c>
      <c r="D1164" s="46"/>
      <c r="E1164" s="46"/>
      <c r="F1164" s="47"/>
      <c r="G1164" s="46" t="str">
        <f xml:space="preserve"> IF(ISBLANK($A$3),"", CONCATENATE(TEXT(#REF!/$B$3,"0,00"), " ", $A$3))</f>
        <v/>
      </c>
      <c r="H1164" s="46"/>
      <c r="I1164" s="46"/>
      <c r="J1164" s="47"/>
      <c r="K1164" s="46" t="str">
        <f xml:space="preserve"> IF(ISBLANK($A$3),"", CONCATENATE(TEXT(#REF!/$B$3,"0,00"), " ", $A$3))</f>
        <v/>
      </c>
      <c r="L1164" s="46"/>
      <c r="M1164" s="46"/>
      <c r="N1164" s="47"/>
      <c r="O1164" s="46" t="str">
        <f xml:space="preserve"> IF(ISBLANK($A$3),"", CONCATENATE(TEXT(#REF!/$B$3,"0,00"), " ", $A$3))</f>
        <v/>
      </c>
      <c r="P1164" s="46"/>
      <c r="Q1164" s="46"/>
      <c r="R1164" s="47"/>
      <c r="S1164" s="46" t="str">
        <f xml:space="preserve"> IF(ISBLANK($A$3),"", CONCATENATE(TEXT(#REF!/$B$3,"0,00"), " ", $A$3))</f>
        <v/>
      </c>
      <c r="T1164" s="46"/>
      <c r="U1164" s="46"/>
      <c r="V1164" s="47"/>
      <c r="W1164" s="46" t="str">
        <f xml:space="preserve"> IF(ISBLANK($A$3),"", CONCATENATE(TEXT(#REF!/$B$3,"0,00"), " ", $A$3))</f>
        <v/>
      </c>
      <c r="X1164" s="46"/>
      <c r="Y1164" s="46"/>
      <c r="Z1164" s="47"/>
      <c r="AA1164" s="46" t="str">
        <f xml:space="preserve"> IF(ISBLANK($A$3),"", CONCATENATE(TEXT(#REF!/$B$3,"0,00"), " ", $A$3))</f>
        <v/>
      </c>
      <c r="AB1164" s="46"/>
      <c r="AC1164" s="46"/>
      <c r="AD1164" s="47"/>
      <c r="AE1164" s="46" t="str">
        <f xml:space="preserve"> IF(ISBLANK($A$3),"", CONCATENATE(TEXT(#REF!/$B$3,"0,00"), " ", $A$3))</f>
        <v/>
      </c>
      <c r="AF1164" s="46"/>
      <c r="AG1164" s="46"/>
      <c r="AH1164" s="47"/>
      <c r="AI1164" s="46" t="str">
        <f xml:space="preserve"> IF(ISBLANK($A$3),"", CONCATENATE(TEXT(#REF!/$B$3,"0,00"), " ", $A$3))</f>
        <v/>
      </c>
      <c r="AJ1164" s="46"/>
      <c r="AK1164" s="46"/>
      <c r="AL1164" s="47"/>
      <c r="AM1164" s="46" t="str">
        <f xml:space="preserve"> IF(ISBLANK($A$3),"", CONCATENATE(TEXT(#REF!/$B$3,"0,00"), " ", $A$3))</f>
        <v/>
      </c>
      <c r="AN1164" s="46"/>
      <c r="AO1164" s="46"/>
      <c r="AP1164" s="47"/>
      <c r="AQ1164" s="46" t="str">
        <f xml:space="preserve"> IF(ISBLANK($A$3),"", CONCATENATE(TEXT(#REF!/$B$3,"0,00"), " ", $A$3))</f>
        <v/>
      </c>
      <c r="AR1164" s="46"/>
      <c r="AS1164" s="46"/>
      <c r="AT1164" s="47"/>
      <c r="AU1164" s="46" t="str">
        <f xml:space="preserve"> IF(ISBLANK($A$3),"", CONCATENATE(TEXT(#REF!/$B$3,"0,00"), " ", $A$3))</f>
        <v/>
      </c>
      <c r="AV1164" s="46"/>
      <c r="AW1164" s="46"/>
      <c r="AX1164" s="47"/>
      <c r="AY1164" s="46" t="str">
        <f xml:space="preserve"> IF(ISBLANK($A$3),"", CONCATENATE(TEXT(#REF!/$B$3,"0,00"), " ", $A$3))</f>
        <v/>
      </c>
      <c r="AZ1164" s="46"/>
      <c r="BA1164" s="46"/>
      <c r="BB1164" s="47"/>
      <c r="BC1164" s="46" t="str">
        <f xml:space="preserve"> IF(ISBLANK($A$3),"", CONCATENATE(TEXT(#REF!/$B$3,"0,00"), " ", $A$3))</f>
        <v/>
      </c>
      <c r="BD1164" s="46"/>
      <c r="BE1164" s="46"/>
      <c r="BF1164" s="47"/>
      <c r="BG1164" s="48" t="str">
        <f xml:space="preserve"> IF(ISBLANK($A$3),"", CONCATENATE(TEXT(#REF!/$B$3,"0,00"), " ", $A$3))</f>
        <v/>
      </c>
      <c r="BH1164" s="35"/>
      <c r="BI1164" s="35"/>
      <c r="BJ1164" s="49"/>
    </row>
    <row r="1165" spans="1:62" ht="13.5" customHeight="1" thickBot="1" x14ac:dyDescent="0.25">
      <c r="A1165" s="1"/>
      <c r="B1165" s="1"/>
      <c r="C1165" s="2"/>
      <c r="D1165" s="2"/>
      <c r="G1165" s="2"/>
      <c r="H1165" s="2"/>
      <c r="K1165" s="2"/>
      <c r="L1165" s="2"/>
      <c r="O1165" s="2"/>
      <c r="P1165" s="2"/>
      <c r="S1165" s="2"/>
      <c r="T1165" s="2"/>
      <c r="W1165" s="2"/>
      <c r="X1165" s="2"/>
      <c r="AA1165" s="2"/>
      <c r="AB1165" s="2"/>
      <c r="AE1165" s="2"/>
      <c r="AF1165" s="2"/>
      <c r="AI1165" s="2"/>
      <c r="AJ1165" s="2"/>
      <c r="AM1165" s="2"/>
      <c r="AN1165" s="2"/>
      <c r="AQ1165" s="2"/>
      <c r="AR1165" s="2"/>
      <c r="AU1165" s="2"/>
      <c r="AV1165" s="2"/>
      <c r="AY1165" s="2"/>
      <c r="AZ1165" s="2"/>
      <c r="BC1165" s="2"/>
      <c r="BD1165" s="2"/>
      <c r="BG1165" s="1"/>
      <c r="BH1165" s="1"/>
      <c r="BI1165" s="1"/>
      <c r="BJ1165" s="1"/>
    </row>
    <row r="1166" spans="1:62" ht="27" customHeight="1" thickBot="1" x14ac:dyDescent="0.25">
      <c r="A1166" s="14" t="s">
        <v>7</v>
      </c>
      <c r="B1166" s="15" t="s">
        <v>8</v>
      </c>
      <c r="C1166" s="15" t="s">
        <v>17</v>
      </c>
      <c r="D1166" s="15" t="s">
        <v>11</v>
      </c>
      <c r="E1166" s="15"/>
      <c r="F1166" s="15"/>
      <c r="G1166" s="15" t="s">
        <v>18</v>
      </c>
      <c r="H1166" s="15" t="s">
        <v>11</v>
      </c>
      <c r="I1166" s="15"/>
      <c r="J1166" s="15"/>
      <c r="K1166" s="15" t="s">
        <v>19</v>
      </c>
      <c r="L1166" s="15" t="s">
        <v>11</v>
      </c>
      <c r="M1166" s="15"/>
      <c r="N1166" s="15"/>
      <c r="O1166" s="15" t="s">
        <v>20</v>
      </c>
      <c r="P1166" s="15" t="s">
        <v>11</v>
      </c>
      <c r="Q1166" s="15"/>
      <c r="R1166" s="15"/>
      <c r="S1166" s="15" t="s">
        <v>21</v>
      </c>
      <c r="T1166" s="15" t="s">
        <v>11</v>
      </c>
      <c r="U1166" s="15"/>
      <c r="V1166" s="15"/>
      <c r="W1166" s="15" t="s">
        <v>22</v>
      </c>
      <c r="X1166" s="15" t="s">
        <v>11</v>
      </c>
      <c r="Y1166" s="15"/>
      <c r="Z1166" s="15"/>
      <c r="AA1166" s="15" t="s">
        <v>23</v>
      </c>
      <c r="AB1166" s="15" t="s">
        <v>11</v>
      </c>
      <c r="AC1166" s="15"/>
      <c r="AD1166" s="15"/>
      <c r="AE1166" s="15" t="s">
        <v>24</v>
      </c>
      <c r="AF1166" s="15" t="s">
        <v>11</v>
      </c>
      <c r="AG1166" s="15"/>
      <c r="AH1166" s="15"/>
      <c r="AI1166" s="15" t="s">
        <v>25</v>
      </c>
      <c r="AJ1166" s="15" t="s">
        <v>11</v>
      </c>
      <c r="AK1166" s="15"/>
      <c r="AL1166" s="15"/>
      <c r="AM1166" s="15" t="s">
        <v>26</v>
      </c>
      <c r="AN1166" s="15" t="s">
        <v>11</v>
      </c>
      <c r="AO1166" s="15"/>
      <c r="AP1166" s="15"/>
      <c r="AQ1166" s="15" t="s">
        <v>27</v>
      </c>
      <c r="AR1166" s="15" t="s">
        <v>11</v>
      </c>
      <c r="AS1166" s="15"/>
      <c r="AT1166" s="15"/>
      <c r="AU1166" s="15" t="s">
        <v>28</v>
      </c>
      <c r="AV1166" s="15" t="s">
        <v>11</v>
      </c>
      <c r="AW1166" s="15"/>
      <c r="AX1166" s="15"/>
      <c r="AY1166" s="15" t="s">
        <v>17</v>
      </c>
      <c r="AZ1166" s="15" t="s">
        <v>11</v>
      </c>
      <c r="BA1166" s="15"/>
      <c r="BB1166" s="15"/>
      <c r="BC1166" s="15" t="s">
        <v>18</v>
      </c>
      <c r="BD1166" s="15" t="s">
        <v>11</v>
      </c>
      <c r="BE1166" s="15"/>
      <c r="BF1166" s="15"/>
      <c r="BG1166" s="16" t="s">
        <v>9</v>
      </c>
      <c r="BH1166" s="17"/>
      <c r="BI1166" s="17"/>
      <c r="BJ1166" s="18" t="s">
        <v>10</v>
      </c>
    </row>
    <row r="1167" spans="1:62" ht="15.75" customHeight="1" thickBot="1" x14ac:dyDescent="0.25">
      <c r="A1167" s="19" t="s">
        <v>30</v>
      </c>
      <c r="B1167" s="2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S1167" s="20"/>
      <c r="T1167" s="20"/>
      <c r="U1167" s="20"/>
      <c r="V1167" s="20"/>
      <c r="W1167" s="20"/>
      <c r="X1167" s="20"/>
      <c r="Y1167" s="20"/>
      <c r="Z1167" s="20"/>
      <c r="AA1167" s="20"/>
      <c r="AB1167" s="20"/>
      <c r="AC1167" s="20"/>
      <c r="AD1167" s="20"/>
      <c r="AE1167" s="20"/>
      <c r="AF1167" s="20"/>
      <c r="AG1167" s="20"/>
      <c r="AH1167" s="20"/>
      <c r="AI1167" s="20"/>
      <c r="AJ1167" s="20"/>
      <c r="AK1167" s="20"/>
      <c r="AL1167" s="20"/>
      <c r="AM1167" s="20"/>
      <c r="AN1167" s="20"/>
      <c r="AO1167" s="20"/>
      <c r="AP1167" s="20"/>
      <c r="AQ1167" s="20"/>
      <c r="AR1167" s="20"/>
      <c r="AS1167" s="20"/>
      <c r="AT1167" s="20"/>
      <c r="AU1167" s="20"/>
      <c r="AV1167" s="20"/>
      <c r="AW1167" s="20"/>
      <c r="AX1167" s="20"/>
      <c r="AY1167" s="20"/>
      <c r="AZ1167" s="20"/>
      <c r="BA1167" s="20"/>
      <c r="BB1167" s="20"/>
      <c r="BC1167" s="20"/>
      <c r="BD1167" s="20"/>
      <c r="BE1167" s="20"/>
      <c r="BF1167" s="20"/>
      <c r="BG1167" s="20"/>
      <c r="BH1167" s="21"/>
      <c r="BI1167" s="21"/>
      <c r="BJ1167" s="22"/>
    </row>
    <row r="1168" spans="1:62" ht="12.75" customHeight="1" x14ac:dyDescent="0.2">
      <c r="A1168" s="37" t="s">
        <v>336</v>
      </c>
      <c r="B1168" s="38"/>
      <c r="C1168" s="25">
        <v>47096.12</v>
      </c>
      <c r="D1168" s="25"/>
      <c r="E1168" s="25">
        <v>26673.65</v>
      </c>
      <c r="F1168" s="25"/>
      <c r="G1168" s="25">
        <v>51624.5</v>
      </c>
      <c r="H1168" s="25"/>
      <c r="I1168" s="25">
        <v>34083</v>
      </c>
      <c r="J1168" s="25"/>
      <c r="K1168" s="25">
        <v>46530.55</v>
      </c>
      <c r="L1168" s="25"/>
      <c r="M1168" s="25">
        <v>25968</v>
      </c>
      <c r="N1168" s="25"/>
      <c r="O1168" s="25">
        <v>52835.33</v>
      </c>
      <c r="P1168" s="25"/>
      <c r="Q1168" s="25">
        <v>30984.55</v>
      </c>
      <c r="R1168" s="25"/>
      <c r="S1168" s="25">
        <v>47554.65</v>
      </c>
      <c r="T1168" s="25"/>
      <c r="U1168" s="25">
        <v>26336.86</v>
      </c>
      <c r="V1168" s="25"/>
      <c r="W1168" s="25">
        <v>48976.46</v>
      </c>
      <c r="X1168" s="25"/>
      <c r="Y1168" s="25">
        <v>29214</v>
      </c>
      <c r="Z1168" s="25"/>
      <c r="AA1168" s="25">
        <v>50680.62</v>
      </c>
      <c r="AB1168" s="25"/>
      <c r="AC1168" s="25">
        <v>23709.919999999998</v>
      </c>
      <c r="AD1168" s="25"/>
      <c r="AE1168" s="25">
        <v>94839.74</v>
      </c>
      <c r="AF1168" s="25"/>
      <c r="AG1168" s="25">
        <v>17853</v>
      </c>
      <c r="AH1168" s="25"/>
      <c r="AI1168" s="25">
        <v>51757.73</v>
      </c>
      <c r="AJ1168" s="25"/>
      <c r="AK1168" s="25">
        <v>34083</v>
      </c>
      <c r="AL1168" s="25"/>
      <c r="AM1168" s="25">
        <v>104254.84</v>
      </c>
      <c r="AN1168" s="25"/>
      <c r="AO1168" s="25">
        <v>34083</v>
      </c>
      <c r="AP1168" s="25"/>
      <c r="AQ1168" s="25">
        <v>51757.73</v>
      </c>
      <c r="AR1168" s="25"/>
      <c r="AS1168" s="25">
        <v>34083</v>
      </c>
      <c r="AT1168" s="25"/>
      <c r="AU1168" s="25">
        <v>58574.33</v>
      </c>
      <c r="AV1168" s="25"/>
      <c r="AW1168" s="25">
        <v>34083</v>
      </c>
      <c r="AX1168" s="25"/>
      <c r="AY1168" s="25">
        <v>37325.26</v>
      </c>
      <c r="AZ1168" s="25"/>
      <c r="BA1168" s="25">
        <v>10225</v>
      </c>
      <c r="BB1168" s="25"/>
      <c r="BC1168" s="25">
        <v>68308</v>
      </c>
      <c r="BD1168" s="25"/>
      <c r="BE1168" s="25">
        <v>52160</v>
      </c>
      <c r="BF1168" s="25"/>
      <c r="BG1168" s="26">
        <v>812115.86</v>
      </c>
      <c r="BH1168" s="35"/>
      <c r="BI1168" s="35"/>
      <c r="BJ1168" s="42"/>
    </row>
    <row r="1169" spans="1:62" ht="13.5" customHeight="1" thickBot="1" x14ac:dyDescent="0.25">
      <c r="A1169" s="53"/>
      <c r="B1169" s="45"/>
      <c r="C1169" s="46" t="str">
        <f xml:space="preserve"> IF(ISBLANK($A$3),"", CONCATENATE(TEXT(C1168/$B$3,"0,00"), " ", $A$3))</f>
        <v/>
      </c>
      <c r="D1169" s="46"/>
      <c r="E1169" s="46"/>
      <c r="F1169" s="47"/>
      <c r="G1169" s="46" t="str">
        <f xml:space="preserve"> IF(ISBLANK($A$3),"", CONCATENATE(TEXT(G1168/$B$3,"0,00"), " ", $A$3))</f>
        <v/>
      </c>
      <c r="H1169" s="46"/>
      <c r="I1169" s="46"/>
      <c r="J1169" s="47"/>
      <c r="K1169" s="46" t="str">
        <f xml:space="preserve"> IF(ISBLANK($A$3),"", CONCATENATE(TEXT(K1168/$B$3,"0,00"), " ", $A$3))</f>
        <v/>
      </c>
      <c r="L1169" s="46"/>
      <c r="M1169" s="46"/>
      <c r="N1169" s="47"/>
      <c r="O1169" s="46" t="str">
        <f xml:space="preserve"> IF(ISBLANK($A$3),"", CONCATENATE(TEXT(O1168/$B$3,"0,00"), " ", $A$3))</f>
        <v/>
      </c>
      <c r="P1169" s="46"/>
      <c r="Q1169" s="46"/>
      <c r="R1169" s="47"/>
      <c r="S1169" s="46" t="str">
        <f xml:space="preserve"> IF(ISBLANK($A$3),"", CONCATENATE(TEXT(S1168/$B$3,"0,00"), " ", $A$3))</f>
        <v/>
      </c>
      <c r="T1169" s="46"/>
      <c r="U1169" s="46"/>
      <c r="V1169" s="47"/>
      <c r="W1169" s="46" t="str">
        <f xml:space="preserve"> IF(ISBLANK($A$3),"", CONCATENATE(TEXT(W1168/$B$3,"0,00"), " ", $A$3))</f>
        <v/>
      </c>
      <c r="X1169" s="46"/>
      <c r="Y1169" s="46"/>
      <c r="Z1169" s="47"/>
      <c r="AA1169" s="46" t="str">
        <f xml:space="preserve"> IF(ISBLANK($A$3),"", CONCATENATE(TEXT(AA1168/$B$3,"0,00"), " ", $A$3))</f>
        <v/>
      </c>
      <c r="AB1169" s="46"/>
      <c r="AC1169" s="46"/>
      <c r="AD1169" s="47"/>
      <c r="AE1169" s="46" t="str">
        <f xml:space="preserve"> IF(ISBLANK($A$3),"", CONCATENATE(TEXT(AE1168/$B$3,"0,00"), " ", $A$3))</f>
        <v/>
      </c>
      <c r="AF1169" s="46"/>
      <c r="AG1169" s="46"/>
      <c r="AH1169" s="47"/>
      <c r="AI1169" s="46" t="str">
        <f xml:space="preserve"> IF(ISBLANK($A$3),"", CONCATENATE(TEXT(AI1168/$B$3,"0,00"), " ", $A$3))</f>
        <v/>
      </c>
      <c r="AJ1169" s="46"/>
      <c r="AK1169" s="46"/>
      <c r="AL1169" s="47"/>
      <c r="AM1169" s="46" t="str">
        <f xml:space="preserve"> IF(ISBLANK($A$3),"", CONCATENATE(TEXT(AM1168/$B$3,"0,00"), " ", $A$3))</f>
        <v/>
      </c>
      <c r="AN1169" s="46"/>
      <c r="AO1169" s="46"/>
      <c r="AP1169" s="47"/>
      <c r="AQ1169" s="46" t="str">
        <f xml:space="preserve"> IF(ISBLANK($A$3),"", CONCATENATE(TEXT(AQ1168/$B$3,"0,00"), " ", $A$3))</f>
        <v/>
      </c>
      <c r="AR1169" s="46"/>
      <c r="AS1169" s="46"/>
      <c r="AT1169" s="47"/>
      <c r="AU1169" s="46" t="str">
        <f xml:space="preserve"> IF(ISBLANK($A$3),"", CONCATENATE(TEXT(AU1168/$B$3,"0,00"), " ", $A$3))</f>
        <v/>
      </c>
      <c r="AV1169" s="46"/>
      <c r="AW1169" s="46"/>
      <c r="AX1169" s="47"/>
      <c r="AY1169" s="46" t="str">
        <f xml:space="preserve"> IF(ISBLANK($A$3),"", CONCATENATE(TEXT(AY1168/$B$3,"0,00"), " ", $A$3))</f>
        <v/>
      </c>
      <c r="AZ1169" s="46"/>
      <c r="BA1169" s="46"/>
      <c r="BB1169" s="47"/>
      <c r="BC1169" s="46" t="str">
        <f xml:space="preserve"> IF(ISBLANK($A$3),"", CONCATENATE(TEXT(BC1168/$B$3,"0,00"), " ", $A$3))</f>
        <v/>
      </c>
      <c r="BD1169" s="46"/>
      <c r="BE1169" s="46"/>
      <c r="BF1169" s="47"/>
      <c r="BG1169" s="48" t="str">
        <f xml:space="preserve"> IF(ISBLANK($A$3),"", CONCATENATE(TEXT(BG1168/$B$3,"0,00"), " ", $A$3))</f>
        <v/>
      </c>
      <c r="BH1169" s="35"/>
      <c r="BI1169" s="35"/>
      <c r="BJ1169" s="49"/>
    </row>
    <row r="1170" spans="1:62" ht="12.75" customHeight="1" x14ac:dyDescent="0.2">
      <c r="A1170" s="50" t="str">
        <f>CHAR(160)</f>
        <v> </v>
      </c>
      <c r="B1170" s="50"/>
      <c r="C1170" s="51"/>
      <c r="D1170" s="51"/>
      <c r="E1170" s="51"/>
      <c r="F1170" s="51"/>
      <c r="G1170" s="51"/>
      <c r="H1170" s="51"/>
      <c r="I1170" s="51"/>
      <c r="J1170" s="51"/>
      <c r="K1170" s="51"/>
      <c r="L1170" s="51"/>
      <c r="M1170" s="51"/>
      <c r="N1170" s="51"/>
      <c r="O1170" s="51"/>
      <c r="P1170" s="51"/>
      <c r="Q1170" s="51"/>
      <c r="R1170" s="51"/>
      <c r="S1170" s="51"/>
      <c r="T1170" s="51"/>
      <c r="U1170" s="51"/>
      <c r="V1170" s="51"/>
      <c r="W1170" s="51"/>
      <c r="X1170" s="51"/>
      <c r="Y1170" s="51"/>
      <c r="Z1170" s="51"/>
      <c r="AA1170" s="51"/>
      <c r="AB1170" s="51"/>
      <c r="AC1170" s="51"/>
      <c r="AD1170" s="51"/>
      <c r="AE1170" s="51"/>
      <c r="AF1170" s="51"/>
      <c r="AG1170" s="51"/>
      <c r="AH1170" s="51"/>
      <c r="AI1170" s="51"/>
      <c r="AJ1170" s="51"/>
      <c r="AK1170" s="51"/>
      <c r="AL1170" s="51"/>
      <c r="AM1170" s="51"/>
      <c r="AN1170" s="51"/>
      <c r="AO1170" s="51"/>
      <c r="AP1170" s="51"/>
      <c r="AQ1170" s="51"/>
      <c r="AR1170" s="51"/>
      <c r="AS1170" s="51"/>
      <c r="AT1170" s="51"/>
      <c r="AU1170" s="51"/>
      <c r="AV1170" s="51"/>
      <c r="AW1170" s="51"/>
      <c r="AX1170" s="51"/>
      <c r="AY1170" s="51"/>
      <c r="AZ1170" s="51"/>
      <c r="BA1170" s="51"/>
      <c r="BB1170" s="51"/>
      <c r="BC1170" s="51"/>
      <c r="BD1170" s="51"/>
      <c r="BE1170" s="51"/>
      <c r="BF1170" s="51"/>
      <c r="BG1170" s="51"/>
      <c r="BH1170" s="35"/>
      <c r="BI1170" s="35"/>
      <c r="BJ1170" s="35"/>
    </row>
    <row r="1171" spans="1:62" ht="12.75" customHeight="1" x14ac:dyDescent="0.2">
      <c r="A1171" s="1"/>
      <c r="B1171" s="4"/>
      <c r="C1171" s="4"/>
      <c r="D1171" s="4"/>
      <c r="G1171" s="5"/>
      <c r="H1171" s="5"/>
      <c r="I1171" s="5"/>
      <c r="J1171" s="1"/>
      <c r="M1171" s="1"/>
    </row>
    <row r="1172" spans="1:62" ht="15" customHeight="1" x14ac:dyDescent="0.25">
      <c r="A1172" s="4"/>
      <c r="B1172" s="7" t="s">
        <v>278</v>
      </c>
      <c r="C1172" s="1"/>
      <c r="D1172" s="1"/>
      <c r="G1172" s="1"/>
      <c r="H1172" s="1"/>
      <c r="I1172" s="1"/>
      <c r="J1172" s="1"/>
      <c r="M1172" s="1"/>
      <c r="P1172" s="8"/>
    </row>
    <row r="1173" spans="1:62" ht="8.25" customHeight="1" x14ac:dyDescent="0.25">
      <c r="A1173" s="4"/>
      <c r="B1173" s="7"/>
      <c r="C1173" s="1"/>
      <c r="D1173" s="1"/>
      <c r="G1173" s="1"/>
      <c r="H1173" s="1"/>
      <c r="I1173" s="1"/>
      <c r="J1173" s="1"/>
      <c r="M1173" s="1"/>
      <c r="P1173" s="8"/>
    </row>
    <row r="1174" spans="1:62" ht="12.75" customHeight="1" x14ac:dyDescent="0.2">
      <c r="A1174" s="9" t="s">
        <v>279</v>
      </c>
      <c r="Q1174" s="9"/>
      <c r="R1174" s="9"/>
      <c r="S1174" s="9"/>
    </row>
    <row r="1175" spans="1:62" ht="12.75" customHeight="1" x14ac:dyDescent="0.2">
      <c r="A1175" s="1" t="s">
        <v>13</v>
      </c>
      <c r="B1175" s="10"/>
      <c r="C1175" s="1"/>
      <c r="D1175" s="1"/>
      <c r="G1175" s="5"/>
      <c r="H1175" s="5"/>
      <c r="I1175" s="5"/>
      <c r="J1175" s="1" t="s">
        <v>1</v>
      </c>
      <c r="M1175" s="1"/>
      <c r="P1175" s="11" t="s">
        <v>127</v>
      </c>
    </row>
    <row r="1176" spans="1:62" ht="12.75" customHeight="1" x14ac:dyDescent="0.2">
      <c r="A1176" s="10" t="s">
        <v>128</v>
      </c>
      <c r="B1176" s="1"/>
      <c r="C1176" s="1"/>
      <c r="D1176" s="1"/>
      <c r="G1176" s="5"/>
      <c r="H1176" s="5"/>
      <c r="I1176" s="5"/>
      <c r="J1176" s="1" t="s">
        <v>2</v>
      </c>
      <c r="M1176" s="1"/>
      <c r="P1176" s="12"/>
    </row>
    <row r="1177" spans="1:62" ht="12.75" customHeight="1" x14ac:dyDescent="0.2">
      <c r="A1177" s="1" t="s">
        <v>3</v>
      </c>
      <c r="B1177" s="10" t="s">
        <v>16</v>
      </c>
      <c r="C1177" s="1"/>
      <c r="D1177" s="1"/>
      <c r="G1177" s="5"/>
      <c r="H1177" s="5"/>
      <c r="I1177" s="5"/>
      <c r="J1177" s="1" t="s">
        <v>4</v>
      </c>
      <c r="M1177" s="1"/>
      <c r="P1177" s="12">
        <v>44855</v>
      </c>
    </row>
    <row r="1178" spans="1:62" ht="12.75" customHeight="1" x14ac:dyDescent="0.2">
      <c r="A1178" s="1" t="s">
        <v>5</v>
      </c>
      <c r="B1178" s="13">
        <v>0</v>
      </c>
      <c r="C1178" s="1"/>
      <c r="D1178" s="1"/>
      <c r="G1178" s="5"/>
      <c r="H1178" s="5"/>
      <c r="I1178" s="5"/>
      <c r="J1178" s="1" t="s">
        <v>6</v>
      </c>
      <c r="M1178" s="1"/>
      <c r="P1178" s="12"/>
    </row>
    <row r="1179" spans="1:62" ht="12.75" customHeight="1" x14ac:dyDescent="0.2">
      <c r="A1179" s="4"/>
      <c r="B1179" s="4"/>
      <c r="C1179" s="1"/>
      <c r="D1179" s="1"/>
      <c r="G1179" s="5"/>
      <c r="H1179" s="5"/>
      <c r="I1179" s="5"/>
      <c r="J1179" s="1"/>
      <c r="M1179" s="1"/>
    </row>
    <row r="1180" spans="1:62" ht="13.5" customHeight="1" thickBot="1" x14ac:dyDescent="0.25">
      <c r="A1180" s="1"/>
      <c r="B1180" s="1"/>
      <c r="C1180" s="2"/>
      <c r="D1180" s="2"/>
      <c r="G1180" s="2"/>
      <c r="H1180" s="2"/>
      <c r="K1180" s="2"/>
      <c r="L1180" s="2"/>
      <c r="O1180" s="2"/>
      <c r="P1180" s="2"/>
      <c r="S1180" s="2"/>
      <c r="T1180" s="2"/>
      <c r="W1180" s="2"/>
      <c r="X1180" s="2"/>
      <c r="AA1180" s="2"/>
      <c r="AB1180" s="2"/>
      <c r="AE1180" s="2"/>
      <c r="AF1180" s="2"/>
      <c r="AI1180" s="2"/>
      <c r="AJ1180" s="2"/>
      <c r="AM1180" s="2"/>
      <c r="AN1180" s="2"/>
      <c r="AQ1180" s="2"/>
      <c r="AR1180" s="2"/>
      <c r="AU1180" s="2"/>
      <c r="AV1180" s="2"/>
      <c r="AY1180" s="2"/>
      <c r="AZ1180" s="2"/>
      <c r="BC1180" s="2"/>
      <c r="BD1180" s="2"/>
      <c r="BG1180" s="1"/>
      <c r="BH1180" s="1"/>
      <c r="BI1180" s="1"/>
      <c r="BJ1180" s="1"/>
    </row>
    <row r="1181" spans="1:62" ht="27" customHeight="1" thickBot="1" x14ac:dyDescent="0.25">
      <c r="A1181" s="14" t="s">
        <v>7</v>
      </c>
      <c r="B1181" s="15" t="s">
        <v>8</v>
      </c>
      <c r="C1181" s="15" t="s">
        <v>17</v>
      </c>
      <c r="D1181" s="15" t="s">
        <v>11</v>
      </c>
      <c r="E1181" s="15"/>
      <c r="F1181" s="15"/>
      <c r="G1181" s="15" t="s">
        <v>18</v>
      </c>
      <c r="H1181" s="15" t="s">
        <v>11</v>
      </c>
      <c r="I1181" s="15"/>
      <c r="J1181" s="15"/>
      <c r="K1181" s="15" t="s">
        <v>19</v>
      </c>
      <c r="L1181" s="15" t="s">
        <v>11</v>
      </c>
      <c r="M1181" s="15"/>
      <c r="N1181" s="15"/>
      <c r="O1181" s="15" t="s">
        <v>20</v>
      </c>
      <c r="P1181" s="15" t="s">
        <v>11</v>
      </c>
      <c r="Q1181" s="15"/>
      <c r="R1181" s="15"/>
      <c r="S1181" s="15" t="s">
        <v>21</v>
      </c>
      <c r="T1181" s="15" t="s">
        <v>11</v>
      </c>
      <c r="U1181" s="15"/>
      <c r="V1181" s="15"/>
      <c r="W1181" s="15" t="s">
        <v>22</v>
      </c>
      <c r="X1181" s="15" t="s">
        <v>11</v>
      </c>
      <c r="Y1181" s="15"/>
      <c r="Z1181" s="15"/>
      <c r="AA1181" s="15" t="s">
        <v>23</v>
      </c>
      <c r="AB1181" s="15" t="s">
        <v>11</v>
      </c>
      <c r="AC1181" s="15"/>
      <c r="AD1181" s="15"/>
      <c r="AE1181" s="15" t="s">
        <v>24</v>
      </c>
      <c r="AF1181" s="15" t="s">
        <v>11</v>
      </c>
      <c r="AG1181" s="15"/>
      <c r="AH1181" s="15"/>
      <c r="AI1181" s="15" t="s">
        <v>25</v>
      </c>
      <c r="AJ1181" s="15" t="s">
        <v>11</v>
      </c>
      <c r="AK1181" s="15"/>
      <c r="AL1181" s="15"/>
      <c r="AM1181" s="15" t="s">
        <v>26</v>
      </c>
      <c r="AN1181" s="15" t="s">
        <v>11</v>
      </c>
      <c r="AO1181" s="15"/>
      <c r="AP1181" s="15"/>
      <c r="AQ1181" s="15" t="s">
        <v>27</v>
      </c>
      <c r="AR1181" s="15" t="s">
        <v>11</v>
      </c>
      <c r="AS1181" s="15"/>
      <c r="AT1181" s="15"/>
      <c r="AU1181" s="15" t="s">
        <v>28</v>
      </c>
      <c r="AV1181" s="15" t="s">
        <v>11</v>
      </c>
      <c r="AW1181" s="15"/>
      <c r="AX1181" s="15"/>
      <c r="AY1181" s="15" t="s">
        <v>17</v>
      </c>
      <c r="AZ1181" s="15" t="s">
        <v>11</v>
      </c>
      <c r="BA1181" s="15"/>
      <c r="BB1181" s="15"/>
      <c r="BC1181" s="15" t="s">
        <v>18</v>
      </c>
      <c r="BD1181" s="15" t="s">
        <v>11</v>
      </c>
      <c r="BE1181" s="15"/>
      <c r="BF1181" s="15"/>
      <c r="BG1181" s="16" t="s">
        <v>9</v>
      </c>
      <c r="BH1181" s="17"/>
      <c r="BI1181" s="17"/>
      <c r="BJ1181" s="18" t="s">
        <v>10</v>
      </c>
    </row>
    <row r="1182" spans="1:62" ht="15.75" customHeight="1" thickBot="1" x14ac:dyDescent="0.25">
      <c r="A1182" s="19" t="s">
        <v>29</v>
      </c>
      <c r="B1182" s="20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  <c r="Z1182" s="20"/>
      <c r="AA1182" s="20"/>
      <c r="AB1182" s="20"/>
      <c r="AC1182" s="20"/>
      <c r="AD1182" s="20"/>
      <c r="AE1182" s="20"/>
      <c r="AF1182" s="20"/>
      <c r="AG1182" s="20"/>
      <c r="AH1182" s="20"/>
      <c r="AI1182" s="20"/>
      <c r="AJ1182" s="20"/>
      <c r="AK1182" s="20"/>
      <c r="AL1182" s="20"/>
      <c r="AM1182" s="20"/>
      <c r="AN1182" s="20"/>
      <c r="AO1182" s="20"/>
      <c r="AP1182" s="20"/>
      <c r="AQ1182" s="20"/>
      <c r="AR1182" s="20"/>
      <c r="AS1182" s="20"/>
      <c r="AT1182" s="20"/>
      <c r="AU1182" s="20"/>
      <c r="AV1182" s="20"/>
      <c r="AW1182" s="20"/>
      <c r="AX1182" s="20"/>
      <c r="AY1182" s="20"/>
      <c r="AZ1182" s="20"/>
      <c r="BA1182" s="20"/>
      <c r="BB1182" s="20"/>
      <c r="BC1182" s="20"/>
      <c r="BD1182" s="20"/>
      <c r="BE1182" s="20"/>
      <c r="BF1182" s="20"/>
      <c r="BG1182" s="20"/>
      <c r="BH1182" s="21"/>
      <c r="BI1182" s="21"/>
      <c r="BJ1182" s="22"/>
    </row>
    <row r="1183" spans="1:62" x14ac:dyDescent="0.2">
      <c r="A1183" s="23"/>
      <c r="B1183" s="24"/>
      <c r="C1183" s="25">
        <v>52057.56</v>
      </c>
      <c r="D1183" s="25"/>
      <c r="E1183" s="25">
        <v>29637.39</v>
      </c>
      <c r="F1183" s="25"/>
      <c r="G1183" s="25">
        <v>51669.5</v>
      </c>
      <c r="H1183" s="25"/>
      <c r="I1183" s="25">
        <v>34083</v>
      </c>
      <c r="J1183" s="25"/>
      <c r="K1183" s="25">
        <v>65992.56</v>
      </c>
      <c r="L1183" s="25"/>
      <c r="M1183" s="25">
        <v>34083</v>
      </c>
      <c r="N1183" s="25"/>
      <c r="O1183" s="25">
        <v>39968.93</v>
      </c>
      <c r="P1183" s="25"/>
      <c r="Q1183" s="25">
        <v>26336.86</v>
      </c>
      <c r="R1183" s="25"/>
      <c r="S1183" s="25">
        <v>51724.5</v>
      </c>
      <c r="T1183" s="25"/>
      <c r="U1183" s="25">
        <v>34083</v>
      </c>
      <c r="V1183" s="25"/>
      <c r="W1183" s="25">
        <v>92785.14</v>
      </c>
      <c r="X1183" s="25"/>
      <c r="Y1183" s="25">
        <v>25968</v>
      </c>
      <c r="Z1183" s="25"/>
      <c r="AA1183" s="25">
        <v>109485.67</v>
      </c>
      <c r="AB1183" s="25"/>
      <c r="AC1183" s="25">
        <v>31119.26</v>
      </c>
      <c r="AD1183" s="25"/>
      <c r="AE1183" s="25">
        <v>49096.77</v>
      </c>
      <c r="AF1183" s="25"/>
      <c r="AG1183" s="25">
        <v>24345</v>
      </c>
      <c r="AH1183" s="25"/>
      <c r="AI1183" s="25">
        <v>51857.73</v>
      </c>
      <c r="AJ1183" s="25"/>
      <c r="AK1183" s="25">
        <v>34083</v>
      </c>
      <c r="AL1183" s="25"/>
      <c r="AM1183" s="25">
        <v>51857.73</v>
      </c>
      <c r="AN1183" s="25"/>
      <c r="AO1183" s="25">
        <v>34083</v>
      </c>
      <c r="AP1183" s="25"/>
      <c r="AQ1183" s="25">
        <v>51857.73</v>
      </c>
      <c r="AR1183" s="25"/>
      <c r="AS1183" s="25">
        <v>34083</v>
      </c>
      <c r="AT1183" s="25"/>
      <c r="AU1183" s="25">
        <v>82651.850000000006</v>
      </c>
      <c r="AV1183" s="25"/>
      <c r="AW1183" s="25">
        <v>34083</v>
      </c>
      <c r="AX1183" s="25"/>
      <c r="AY1183" s="25">
        <v>27185</v>
      </c>
      <c r="AZ1183" s="25"/>
      <c r="BA1183" s="25">
        <v>20450</v>
      </c>
      <c r="BB1183" s="25"/>
      <c r="BC1183" s="25">
        <v>82149</v>
      </c>
      <c r="BD1183" s="25"/>
      <c r="BE1183" s="25">
        <v>62730</v>
      </c>
      <c r="BF1183" s="25"/>
      <c r="BG1183" s="26">
        <v>860339.67</v>
      </c>
      <c r="BH1183" s="27"/>
      <c r="BI1183" s="28"/>
      <c r="BJ1183" s="29"/>
    </row>
    <row r="1184" spans="1:62" hidden="1" x14ac:dyDescent="0.2">
      <c r="A1184" s="30"/>
      <c r="B1184" s="31"/>
      <c r="C1184" s="32"/>
      <c r="D1184" s="32"/>
      <c r="E1184" s="32"/>
      <c r="F1184" s="32"/>
      <c r="G1184" s="32"/>
      <c r="H1184" s="32"/>
      <c r="I1184" s="32"/>
      <c r="J1184" s="32"/>
      <c r="K1184" s="32"/>
      <c r="L1184" s="32"/>
      <c r="M1184" s="32"/>
      <c r="N1184" s="32"/>
      <c r="O1184" s="32"/>
      <c r="P1184" s="32"/>
      <c r="Q1184" s="32"/>
      <c r="R1184" s="32"/>
      <c r="S1184" s="32"/>
      <c r="T1184" s="32"/>
      <c r="U1184" s="32"/>
      <c r="V1184" s="32"/>
      <c r="W1184" s="32"/>
      <c r="X1184" s="32"/>
      <c r="Y1184" s="32"/>
      <c r="Z1184" s="32"/>
      <c r="AA1184" s="32"/>
      <c r="AB1184" s="32"/>
      <c r="AC1184" s="32"/>
      <c r="AD1184" s="32"/>
      <c r="AE1184" s="32"/>
      <c r="AF1184" s="32"/>
      <c r="AG1184" s="32"/>
      <c r="AH1184" s="32"/>
      <c r="AI1184" s="32"/>
      <c r="AJ1184" s="32"/>
      <c r="AK1184" s="32"/>
      <c r="AL1184" s="32"/>
      <c r="AM1184" s="32"/>
      <c r="AN1184" s="32"/>
      <c r="AO1184" s="32"/>
      <c r="AP1184" s="32"/>
      <c r="AQ1184" s="32"/>
      <c r="AR1184" s="32"/>
      <c r="AS1184" s="32"/>
      <c r="AT1184" s="32"/>
      <c r="AU1184" s="32"/>
      <c r="AV1184" s="32"/>
      <c r="AW1184" s="32"/>
      <c r="AX1184" s="32"/>
      <c r="AY1184" s="32"/>
      <c r="AZ1184" s="32"/>
      <c r="BA1184" s="32"/>
      <c r="BB1184" s="32"/>
      <c r="BC1184" s="32"/>
      <c r="BD1184" s="32"/>
      <c r="BE1184" s="32"/>
      <c r="BF1184" s="32"/>
      <c r="BG1184" s="33"/>
      <c r="BH1184" s="34"/>
      <c r="BI1184" s="35"/>
      <c r="BJ1184" s="36"/>
    </row>
    <row r="1185" spans="1:62" ht="13.5" hidden="1" thickBot="1" x14ac:dyDescent="0.25">
      <c r="A1185" s="30"/>
      <c r="B1185" s="31"/>
      <c r="C1185" s="32"/>
      <c r="D1185" s="32"/>
      <c r="E1185" s="32"/>
      <c r="F1185" s="32"/>
      <c r="G1185" s="32"/>
      <c r="H1185" s="32"/>
      <c r="I1185" s="32"/>
      <c r="J1185" s="32"/>
      <c r="K1185" s="32"/>
      <c r="L1185" s="32"/>
      <c r="M1185" s="32"/>
      <c r="N1185" s="32"/>
      <c r="O1185" s="32"/>
      <c r="P1185" s="32"/>
      <c r="Q1185" s="32"/>
      <c r="R1185" s="32"/>
      <c r="S1185" s="32"/>
      <c r="T1185" s="32"/>
      <c r="U1185" s="32"/>
      <c r="V1185" s="32"/>
      <c r="W1185" s="32"/>
      <c r="X1185" s="32"/>
      <c r="Y1185" s="32"/>
      <c r="Z1185" s="32"/>
      <c r="AA1185" s="32"/>
      <c r="AB1185" s="32"/>
      <c r="AC1185" s="32"/>
      <c r="AD1185" s="32"/>
      <c r="AE1185" s="32"/>
      <c r="AF1185" s="32"/>
      <c r="AG1185" s="32"/>
      <c r="AH1185" s="32"/>
      <c r="AI1185" s="32"/>
      <c r="AJ1185" s="32"/>
      <c r="AK1185" s="32"/>
      <c r="AL1185" s="32"/>
      <c r="AM1185" s="32"/>
      <c r="AN1185" s="32"/>
      <c r="AO1185" s="32"/>
      <c r="AP1185" s="32"/>
      <c r="AQ1185" s="32"/>
      <c r="AR1185" s="32"/>
      <c r="AS1185" s="32"/>
      <c r="AT1185" s="32"/>
      <c r="AU1185" s="32"/>
      <c r="AV1185" s="32"/>
      <c r="AW1185" s="32"/>
      <c r="AX1185" s="32"/>
      <c r="AY1185" s="32"/>
      <c r="AZ1185" s="32"/>
      <c r="BA1185" s="32"/>
      <c r="BB1185" s="32"/>
      <c r="BC1185" s="32"/>
      <c r="BD1185" s="32"/>
      <c r="BE1185" s="32"/>
      <c r="BF1185" s="32"/>
      <c r="BG1185" s="33"/>
      <c r="BH1185" s="34"/>
      <c r="BI1185" s="35"/>
      <c r="BJ1185" s="36"/>
    </row>
    <row r="1186" spans="1:62" ht="13.5" customHeight="1" thickBot="1" x14ac:dyDescent="0.25">
      <c r="A1186" s="44"/>
      <c r="B1186" s="45"/>
      <c r="C1186" s="46" t="str">
        <f xml:space="preserve"> IF(ISBLANK($A$3),"", CONCATENATE(TEXT(#REF!/$B$3,"0,00"), " ", $A$3))</f>
        <v/>
      </c>
      <c r="D1186" s="46"/>
      <c r="E1186" s="46"/>
      <c r="F1186" s="47"/>
      <c r="G1186" s="46" t="str">
        <f xml:space="preserve"> IF(ISBLANK($A$3),"", CONCATENATE(TEXT(#REF!/$B$3,"0,00"), " ", $A$3))</f>
        <v/>
      </c>
      <c r="H1186" s="46"/>
      <c r="I1186" s="46"/>
      <c r="J1186" s="47"/>
      <c r="K1186" s="46" t="str">
        <f xml:space="preserve"> IF(ISBLANK($A$3),"", CONCATENATE(TEXT(#REF!/$B$3,"0,00"), " ", $A$3))</f>
        <v/>
      </c>
      <c r="L1186" s="46"/>
      <c r="M1186" s="46"/>
      <c r="N1186" s="47"/>
      <c r="O1186" s="46" t="str">
        <f xml:space="preserve"> IF(ISBLANK($A$3),"", CONCATENATE(TEXT(#REF!/$B$3,"0,00"), " ", $A$3))</f>
        <v/>
      </c>
      <c r="P1186" s="46"/>
      <c r="Q1186" s="46"/>
      <c r="R1186" s="47"/>
      <c r="S1186" s="46" t="str">
        <f xml:space="preserve"> IF(ISBLANK($A$3),"", CONCATENATE(TEXT(#REF!/$B$3,"0,00"), " ", $A$3))</f>
        <v/>
      </c>
      <c r="T1186" s="46"/>
      <c r="U1186" s="46"/>
      <c r="V1186" s="47"/>
      <c r="W1186" s="46" t="str">
        <f xml:space="preserve"> IF(ISBLANK($A$3),"", CONCATENATE(TEXT(#REF!/$B$3,"0,00"), " ", $A$3))</f>
        <v/>
      </c>
      <c r="X1186" s="46"/>
      <c r="Y1186" s="46"/>
      <c r="Z1186" s="47"/>
      <c r="AA1186" s="46" t="str">
        <f xml:space="preserve"> IF(ISBLANK($A$3),"", CONCATENATE(TEXT(#REF!/$B$3,"0,00"), " ", $A$3))</f>
        <v/>
      </c>
      <c r="AB1186" s="46"/>
      <c r="AC1186" s="46"/>
      <c r="AD1186" s="47"/>
      <c r="AE1186" s="46" t="str">
        <f xml:space="preserve"> IF(ISBLANK($A$3),"", CONCATENATE(TEXT(#REF!/$B$3,"0,00"), " ", $A$3))</f>
        <v/>
      </c>
      <c r="AF1186" s="46"/>
      <c r="AG1186" s="46"/>
      <c r="AH1186" s="47"/>
      <c r="AI1186" s="46" t="str">
        <f xml:space="preserve"> IF(ISBLANK($A$3),"", CONCATENATE(TEXT(#REF!/$B$3,"0,00"), " ", $A$3))</f>
        <v/>
      </c>
      <c r="AJ1186" s="46"/>
      <c r="AK1186" s="46"/>
      <c r="AL1186" s="47"/>
      <c r="AM1186" s="46" t="str">
        <f xml:space="preserve"> IF(ISBLANK($A$3),"", CONCATENATE(TEXT(#REF!/$B$3,"0,00"), " ", $A$3))</f>
        <v/>
      </c>
      <c r="AN1186" s="46"/>
      <c r="AO1186" s="46"/>
      <c r="AP1186" s="47"/>
      <c r="AQ1186" s="46" t="str">
        <f xml:space="preserve"> IF(ISBLANK($A$3),"", CONCATENATE(TEXT(#REF!/$B$3,"0,00"), " ", $A$3))</f>
        <v/>
      </c>
      <c r="AR1186" s="46"/>
      <c r="AS1186" s="46"/>
      <c r="AT1186" s="47"/>
      <c r="AU1186" s="46" t="str">
        <f xml:space="preserve"> IF(ISBLANK($A$3),"", CONCATENATE(TEXT(#REF!/$B$3,"0,00"), " ", $A$3))</f>
        <v/>
      </c>
      <c r="AV1186" s="46"/>
      <c r="AW1186" s="46"/>
      <c r="AX1186" s="47"/>
      <c r="AY1186" s="46" t="str">
        <f xml:space="preserve"> IF(ISBLANK($A$3),"", CONCATENATE(TEXT(#REF!/$B$3,"0,00"), " ", $A$3))</f>
        <v/>
      </c>
      <c r="AZ1186" s="46"/>
      <c r="BA1186" s="46"/>
      <c r="BB1186" s="47"/>
      <c r="BC1186" s="46" t="str">
        <f xml:space="preserve"> IF(ISBLANK($A$3),"", CONCATENATE(TEXT(#REF!/$B$3,"0,00"), " ", $A$3))</f>
        <v/>
      </c>
      <c r="BD1186" s="46"/>
      <c r="BE1186" s="46"/>
      <c r="BF1186" s="47"/>
      <c r="BG1186" s="48" t="str">
        <f xml:space="preserve"> IF(ISBLANK($A$3),"", CONCATENATE(TEXT(#REF!/$B$3,"0,00"), " ", $A$3))</f>
        <v/>
      </c>
      <c r="BH1186" s="35"/>
      <c r="BI1186" s="35"/>
      <c r="BJ1186" s="49"/>
    </row>
    <row r="1187" spans="1:62" ht="13.5" customHeight="1" thickBot="1" x14ac:dyDescent="0.25">
      <c r="A1187" s="1"/>
      <c r="B1187" s="1"/>
      <c r="C1187" s="2"/>
      <c r="D1187" s="2"/>
      <c r="G1187" s="2"/>
      <c r="H1187" s="2"/>
      <c r="K1187" s="2"/>
      <c r="L1187" s="2"/>
      <c r="O1187" s="2"/>
      <c r="P1187" s="2"/>
      <c r="S1187" s="2"/>
      <c r="T1187" s="2"/>
      <c r="W1187" s="2"/>
      <c r="X1187" s="2"/>
      <c r="AA1187" s="2"/>
      <c r="AB1187" s="2"/>
      <c r="AE1187" s="2"/>
      <c r="AF1187" s="2"/>
      <c r="AI1187" s="2"/>
      <c r="AJ1187" s="2"/>
      <c r="AM1187" s="2"/>
      <c r="AN1187" s="2"/>
      <c r="AQ1187" s="2"/>
      <c r="AR1187" s="2"/>
      <c r="AU1187" s="2"/>
      <c r="AV1187" s="2"/>
      <c r="AY1187" s="2"/>
      <c r="AZ1187" s="2"/>
      <c r="BC1187" s="2"/>
      <c r="BD1187" s="2"/>
      <c r="BG1187" s="1"/>
      <c r="BH1187" s="1"/>
      <c r="BI1187" s="1"/>
      <c r="BJ1187" s="1"/>
    </row>
    <row r="1188" spans="1:62" ht="27" customHeight="1" thickBot="1" x14ac:dyDescent="0.25">
      <c r="A1188" s="14" t="s">
        <v>7</v>
      </c>
      <c r="B1188" s="15" t="s">
        <v>8</v>
      </c>
      <c r="C1188" s="15" t="s">
        <v>17</v>
      </c>
      <c r="D1188" s="15" t="s">
        <v>11</v>
      </c>
      <c r="E1188" s="15"/>
      <c r="F1188" s="15"/>
      <c r="G1188" s="15" t="s">
        <v>18</v>
      </c>
      <c r="H1188" s="15" t="s">
        <v>11</v>
      </c>
      <c r="I1188" s="15"/>
      <c r="J1188" s="15"/>
      <c r="K1188" s="15" t="s">
        <v>19</v>
      </c>
      <c r="L1188" s="15" t="s">
        <v>11</v>
      </c>
      <c r="M1188" s="15"/>
      <c r="N1188" s="15"/>
      <c r="O1188" s="15" t="s">
        <v>20</v>
      </c>
      <c r="P1188" s="15" t="s">
        <v>11</v>
      </c>
      <c r="Q1188" s="15"/>
      <c r="R1188" s="15"/>
      <c r="S1188" s="15" t="s">
        <v>21</v>
      </c>
      <c r="T1188" s="15" t="s">
        <v>11</v>
      </c>
      <c r="U1188" s="15"/>
      <c r="V1188" s="15"/>
      <c r="W1188" s="15" t="s">
        <v>22</v>
      </c>
      <c r="X1188" s="15" t="s">
        <v>11</v>
      </c>
      <c r="Y1188" s="15"/>
      <c r="Z1188" s="15"/>
      <c r="AA1188" s="15" t="s">
        <v>23</v>
      </c>
      <c r="AB1188" s="15" t="s">
        <v>11</v>
      </c>
      <c r="AC1188" s="15"/>
      <c r="AD1188" s="15"/>
      <c r="AE1188" s="15" t="s">
        <v>24</v>
      </c>
      <c r="AF1188" s="15" t="s">
        <v>11</v>
      </c>
      <c r="AG1188" s="15"/>
      <c r="AH1188" s="15"/>
      <c r="AI1188" s="15" t="s">
        <v>25</v>
      </c>
      <c r="AJ1188" s="15" t="s">
        <v>11</v>
      </c>
      <c r="AK1188" s="15"/>
      <c r="AL1188" s="15"/>
      <c r="AM1188" s="15" t="s">
        <v>26</v>
      </c>
      <c r="AN1188" s="15" t="s">
        <v>11</v>
      </c>
      <c r="AO1188" s="15"/>
      <c r="AP1188" s="15"/>
      <c r="AQ1188" s="15" t="s">
        <v>27</v>
      </c>
      <c r="AR1188" s="15" t="s">
        <v>11</v>
      </c>
      <c r="AS1188" s="15"/>
      <c r="AT1188" s="15"/>
      <c r="AU1188" s="15" t="s">
        <v>28</v>
      </c>
      <c r="AV1188" s="15" t="s">
        <v>11</v>
      </c>
      <c r="AW1188" s="15"/>
      <c r="AX1188" s="15"/>
      <c r="AY1188" s="15" t="s">
        <v>17</v>
      </c>
      <c r="AZ1188" s="15" t="s">
        <v>11</v>
      </c>
      <c r="BA1188" s="15"/>
      <c r="BB1188" s="15"/>
      <c r="BC1188" s="15" t="s">
        <v>18</v>
      </c>
      <c r="BD1188" s="15" t="s">
        <v>11</v>
      </c>
      <c r="BE1188" s="15"/>
      <c r="BF1188" s="15"/>
      <c r="BG1188" s="16" t="s">
        <v>9</v>
      </c>
      <c r="BH1188" s="17"/>
      <c r="BI1188" s="17"/>
      <c r="BJ1188" s="18" t="s">
        <v>10</v>
      </c>
    </row>
    <row r="1189" spans="1:62" ht="15.75" customHeight="1" thickBot="1" x14ac:dyDescent="0.25">
      <c r="A1189" s="19" t="s">
        <v>30</v>
      </c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0"/>
      <c r="AH1189" s="20"/>
      <c r="AI1189" s="20"/>
      <c r="AJ1189" s="20"/>
      <c r="AK1189" s="20"/>
      <c r="AL1189" s="20"/>
      <c r="AM1189" s="20"/>
      <c r="AN1189" s="20"/>
      <c r="AO1189" s="20"/>
      <c r="AP1189" s="20"/>
      <c r="AQ1189" s="20"/>
      <c r="AR1189" s="20"/>
      <c r="AS1189" s="20"/>
      <c r="AT1189" s="20"/>
      <c r="AU1189" s="20"/>
      <c r="AV1189" s="20"/>
      <c r="AW1189" s="20"/>
      <c r="AX1189" s="20"/>
      <c r="AY1189" s="20"/>
      <c r="AZ1189" s="20"/>
      <c r="BA1189" s="20"/>
      <c r="BB1189" s="20"/>
      <c r="BC1189" s="20"/>
      <c r="BD1189" s="20"/>
      <c r="BE1189" s="20"/>
      <c r="BF1189" s="20"/>
      <c r="BG1189" s="20"/>
      <c r="BH1189" s="21"/>
      <c r="BI1189" s="21"/>
      <c r="BJ1189" s="22"/>
    </row>
    <row r="1190" spans="1:62" ht="12.75" customHeight="1" x14ac:dyDescent="0.2">
      <c r="A1190" s="37" t="s">
        <v>336</v>
      </c>
      <c r="B1190" s="38"/>
      <c r="C1190" s="25">
        <v>52057.56</v>
      </c>
      <c r="D1190" s="25"/>
      <c r="E1190" s="25">
        <v>29637.39</v>
      </c>
      <c r="F1190" s="25"/>
      <c r="G1190" s="25">
        <v>51669.5</v>
      </c>
      <c r="H1190" s="25"/>
      <c r="I1190" s="25">
        <v>34083</v>
      </c>
      <c r="J1190" s="25"/>
      <c r="K1190" s="25">
        <v>65992.56</v>
      </c>
      <c r="L1190" s="25"/>
      <c r="M1190" s="25">
        <v>34083</v>
      </c>
      <c r="N1190" s="25"/>
      <c r="O1190" s="25">
        <v>39968.93</v>
      </c>
      <c r="P1190" s="25"/>
      <c r="Q1190" s="25">
        <v>26336.86</v>
      </c>
      <c r="R1190" s="25"/>
      <c r="S1190" s="25">
        <v>51724.5</v>
      </c>
      <c r="T1190" s="25"/>
      <c r="U1190" s="25">
        <v>34083</v>
      </c>
      <c r="V1190" s="25"/>
      <c r="W1190" s="25">
        <v>92785.14</v>
      </c>
      <c r="X1190" s="25"/>
      <c r="Y1190" s="25">
        <v>25968</v>
      </c>
      <c r="Z1190" s="25"/>
      <c r="AA1190" s="25">
        <v>109485.67</v>
      </c>
      <c r="AB1190" s="25"/>
      <c r="AC1190" s="25">
        <v>31119.26</v>
      </c>
      <c r="AD1190" s="25"/>
      <c r="AE1190" s="25">
        <v>49096.77</v>
      </c>
      <c r="AF1190" s="25"/>
      <c r="AG1190" s="25">
        <v>24345</v>
      </c>
      <c r="AH1190" s="25"/>
      <c r="AI1190" s="25">
        <v>51857.73</v>
      </c>
      <c r="AJ1190" s="25"/>
      <c r="AK1190" s="25">
        <v>34083</v>
      </c>
      <c r="AL1190" s="25"/>
      <c r="AM1190" s="25">
        <v>51857.73</v>
      </c>
      <c r="AN1190" s="25"/>
      <c r="AO1190" s="25">
        <v>34083</v>
      </c>
      <c r="AP1190" s="25"/>
      <c r="AQ1190" s="25">
        <v>51857.73</v>
      </c>
      <c r="AR1190" s="25"/>
      <c r="AS1190" s="25">
        <v>34083</v>
      </c>
      <c r="AT1190" s="25"/>
      <c r="AU1190" s="25">
        <v>82651.850000000006</v>
      </c>
      <c r="AV1190" s="25"/>
      <c r="AW1190" s="25">
        <v>34083</v>
      </c>
      <c r="AX1190" s="25"/>
      <c r="AY1190" s="25">
        <v>27185</v>
      </c>
      <c r="AZ1190" s="25"/>
      <c r="BA1190" s="25">
        <v>20450</v>
      </c>
      <c r="BB1190" s="25"/>
      <c r="BC1190" s="25">
        <v>82149</v>
      </c>
      <c r="BD1190" s="25"/>
      <c r="BE1190" s="25">
        <v>62730</v>
      </c>
      <c r="BF1190" s="25"/>
      <c r="BG1190" s="26">
        <v>860339.67</v>
      </c>
      <c r="BH1190" s="35"/>
      <c r="BI1190" s="35"/>
      <c r="BJ1190" s="42"/>
    </row>
    <row r="1191" spans="1:62" ht="13.5" customHeight="1" thickBot="1" x14ac:dyDescent="0.25">
      <c r="A1191" s="53"/>
      <c r="B1191" s="45"/>
      <c r="C1191" s="46" t="str">
        <f xml:space="preserve"> IF(ISBLANK($A$3),"", CONCATENATE(TEXT(C1190/$B$3,"0,00"), " ", $A$3))</f>
        <v/>
      </c>
      <c r="D1191" s="46"/>
      <c r="E1191" s="46"/>
      <c r="F1191" s="47"/>
      <c r="G1191" s="46" t="str">
        <f xml:space="preserve"> IF(ISBLANK($A$3),"", CONCATENATE(TEXT(G1190/$B$3,"0,00"), " ", $A$3))</f>
        <v/>
      </c>
      <c r="H1191" s="46"/>
      <c r="I1191" s="46"/>
      <c r="J1191" s="47"/>
      <c r="K1191" s="46" t="str">
        <f xml:space="preserve"> IF(ISBLANK($A$3),"", CONCATENATE(TEXT(K1190/$B$3,"0,00"), " ", $A$3))</f>
        <v/>
      </c>
      <c r="L1191" s="46"/>
      <c r="M1191" s="46"/>
      <c r="N1191" s="47"/>
      <c r="O1191" s="46" t="str">
        <f xml:space="preserve"> IF(ISBLANK($A$3),"", CONCATENATE(TEXT(O1190/$B$3,"0,00"), " ", $A$3))</f>
        <v/>
      </c>
      <c r="P1191" s="46"/>
      <c r="Q1191" s="46"/>
      <c r="R1191" s="47"/>
      <c r="S1191" s="46" t="str">
        <f xml:space="preserve"> IF(ISBLANK($A$3),"", CONCATENATE(TEXT(S1190/$B$3,"0,00"), " ", $A$3))</f>
        <v/>
      </c>
      <c r="T1191" s="46"/>
      <c r="U1191" s="46"/>
      <c r="V1191" s="47"/>
      <c r="W1191" s="46" t="str">
        <f xml:space="preserve"> IF(ISBLANK($A$3),"", CONCATENATE(TEXT(W1190/$B$3,"0,00"), " ", $A$3))</f>
        <v/>
      </c>
      <c r="X1191" s="46"/>
      <c r="Y1191" s="46"/>
      <c r="Z1191" s="47"/>
      <c r="AA1191" s="46" t="str">
        <f xml:space="preserve"> IF(ISBLANK($A$3),"", CONCATENATE(TEXT(AA1190/$B$3,"0,00"), " ", $A$3))</f>
        <v/>
      </c>
      <c r="AB1191" s="46"/>
      <c r="AC1191" s="46"/>
      <c r="AD1191" s="47"/>
      <c r="AE1191" s="46" t="str">
        <f xml:space="preserve"> IF(ISBLANK($A$3),"", CONCATENATE(TEXT(AE1190/$B$3,"0,00"), " ", $A$3))</f>
        <v/>
      </c>
      <c r="AF1191" s="46"/>
      <c r="AG1191" s="46"/>
      <c r="AH1191" s="47"/>
      <c r="AI1191" s="46" t="str">
        <f xml:space="preserve"> IF(ISBLANK($A$3),"", CONCATENATE(TEXT(AI1190/$B$3,"0,00"), " ", $A$3))</f>
        <v/>
      </c>
      <c r="AJ1191" s="46"/>
      <c r="AK1191" s="46"/>
      <c r="AL1191" s="47"/>
      <c r="AM1191" s="46" t="str">
        <f xml:space="preserve"> IF(ISBLANK($A$3),"", CONCATENATE(TEXT(AM1190/$B$3,"0,00"), " ", $A$3))</f>
        <v/>
      </c>
      <c r="AN1191" s="46"/>
      <c r="AO1191" s="46"/>
      <c r="AP1191" s="47"/>
      <c r="AQ1191" s="46" t="str">
        <f xml:space="preserve"> IF(ISBLANK($A$3),"", CONCATENATE(TEXT(AQ1190/$B$3,"0,00"), " ", $A$3))</f>
        <v/>
      </c>
      <c r="AR1191" s="46"/>
      <c r="AS1191" s="46"/>
      <c r="AT1191" s="47"/>
      <c r="AU1191" s="46" t="str">
        <f xml:space="preserve"> IF(ISBLANK($A$3),"", CONCATENATE(TEXT(AU1190/$B$3,"0,00"), " ", $A$3))</f>
        <v/>
      </c>
      <c r="AV1191" s="46"/>
      <c r="AW1191" s="46"/>
      <c r="AX1191" s="47"/>
      <c r="AY1191" s="46" t="str">
        <f xml:space="preserve"> IF(ISBLANK($A$3),"", CONCATENATE(TEXT(AY1190/$B$3,"0,00"), " ", $A$3))</f>
        <v/>
      </c>
      <c r="AZ1191" s="46"/>
      <c r="BA1191" s="46"/>
      <c r="BB1191" s="47"/>
      <c r="BC1191" s="46" t="str">
        <f xml:space="preserve"> IF(ISBLANK($A$3),"", CONCATENATE(TEXT(BC1190/$B$3,"0,00"), " ", $A$3))</f>
        <v/>
      </c>
      <c r="BD1191" s="46"/>
      <c r="BE1191" s="46"/>
      <c r="BF1191" s="47"/>
      <c r="BG1191" s="48" t="str">
        <f xml:space="preserve"> IF(ISBLANK($A$3),"", CONCATENATE(TEXT(BG1190/$B$3,"0,00"), " ", $A$3))</f>
        <v/>
      </c>
      <c r="BH1191" s="35"/>
      <c r="BI1191" s="35"/>
      <c r="BJ1191" s="49"/>
    </row>
    <row r="1192" spans="1:62" ht="12.75" customHeight="1" x14ac:dyDescent="0.2">
      <c r="A1192" s="50" t="str">
        <f>CHAR(160)</f>
        <v> </v>
      </c>
      <c r="B1192" s="50"/>
      <c r="C1192" s="51"/>
      <c r="D1192" s="51"/>
      <c r="E1192" s="51"/>
      <c r="F1192" s="51"/>
      <c r="G1192" s="51"/>
      <c r="H1192" s="51"/>
      <c r="I1192" s="51"/>
      <c r="J1192" s="51"/>
      <c r="K1192" s="51"/>
      <c r="L1192" s="51"/>
      <c r="M1192" s="51"/>
      <c r="N1192" s="51"/>
      <c r="O1192" s="51"/>
      <c r="P1192" s="51"/>
      <c r="Q1192" s="51"/>
      <c r="R1192" s="51"/>
      <c r="S1192" s="51"/>
      <c r="T1192" s="51"/>
      <c r="U1192" s="51"/>
      <c r="V1192" s="51"/>
      <c r="W1192" s="51"/>
      <c r="X1192" s="51"/>
      <c r="Y1192" s="51"/>
      <c r="Z1192" s="51"/>
      <c r="AA1192" s="51"/>
      <c r="AB1192" s="51"/>
      <c r="AC1192" s="51"/>
      <c r="AD1192" s="51"/>
      <c r="AE1192" s="51"/>
      <c r="AF1192" s="51"/>
      <c r="AG1192" s="51"/>
      <c r="AH1192" s="51"/>
      <c r="AI1192" s="51"/>
      <c r="AJ1192" s="51"/>
      <c r="AK1192" s="51"/>
      <c r="AL1192" s="51"/>
      <c r="AM1192" s="51"/>
      <c r="AN1192" s="51"/>
      <c r="AO1192" s="51"/>
      <c r="AP1192" s="51"/>
      <c r="AQ1192" s="51"/>
      <c r="AR1192" s="51"/>
      <c r="AS1192" s="51"/>
      <c r="AT1192" s="51"/>
      <c r="AU1192" s="51"/>
      <c r="AV1192" s="51"/>
      <c r="AW1192" s="51"/>
      <c r="AX1192" s="51"/>
      <c r="AY1192" s="51"/>
      <c r="AZ1192" s="51"/>
      <c r="BA1192" s="51"/>
      <c r="BB1192" s="51"/>
      <c r="BC1192" s="51"/>
      <c r="BD1192" s="51"/>
      <c r="BE1192" s="51"/>
      <c r="BF1192" s="51"/>
      <c r="BG1192" s="51"/>
      <c r="BH1192" s="35"/>
      <c r="BI1192" s="35"/>
      <c r="BJ1192" s="35"/>
    </row>
    <row r="1193" spans="1:62" ht="12.75" customHeight="1" x14ac:dyDescent="0.2">
      <c r="A1193" s="1"/>
      <c r="B1193" s="4"/>
      <c r="C1193" s="4"/>
      <c r="D1193" s="4"/>
      <c r="G1193" s="5"/>
      <c r="H1193" s="5"/>
      <c r="I1193" s="5"/>
      <c r="J1193" s="1"/>
      <c r="M1193" s="1"/>
    </row>
    <row r="1194" spans="1:62" ht="15" customHeight="1" x14ac:dyDescent="0.25">
      <c r="A1194" s="4"/>
      <c r="B1194" s="7" t="s">
        <v>280</v>
      </c>
      <c r="C1194" s="1"/>
      <c r="D1194" s="1"/>
      <c r="G1194" s="1"/>
      <c r="H1194" s="1"/>
      <c r="I1194" s="1"/>
      <c r="J1194" s="1"/>
      <c r="M1194" s="1"/>
      <c r="P1194" s="8"/>
    </row>
    <row r="1195" spans="1:62" ht="8.25" customHeight="1" x14ac:dyDescent="0.25">
      <c r="A1195" s="4"/>
      <c r="B1195" s="7"/>
      <c r="C1195" s="1"/>
      <c r="D1195" s="1"/>
      <c r="G1195" s="1"/>
      <c r="H1195" s="1"/>
      <c r="I1195" s="1"/>
      <c r="J1195" s="1"/>
      <c r="M1195" s="1"/>
      <c r="P1195" s="8"/>
    </row>
    <row r="1196" spans="1:62" ht="12.75" customHeight="1" x14ac:dyDescent="0.2">
      <c r="A1196" s="9" t="s">
        <v>281</v>
      </c>
      <c r="Q1196" s="9"/>
      <c r="R1196" s="9"/>
      <c r="S1196" s="9"/>
    </row>
    <row r="1197" spans="1:62" ht="12.75" customHeight="1" x14ac:dyDescent="0.2">
      <c r="A1197" s="1" t="s">
        <v>13</v>
      </c>
      <c r="B1197" s="10"/>
      <c r="C1197" s="1"/>
      <c r="D1197" s="1"/>
      <c r="G1197" s="5"/>
      <c r="H1197" s="5"/>
      <c r="I1197" s="5"/>
      <c r="J1197" s="1" t="s">
        <v>1</v>
      </c>
      <c r="M1197" s="1"/>
      <c r="P1197" s="11" t="s">
        <v>129</v>
      </c>
    </row>
    <row r="1198" spans="1:62" ht="12.75" customHeight="1" x14ac:dyDescent="0.2">
      <c r="A1198" s="10" t="s">
        <v>130</v>
      </c>
      <c r="B1198" s="1"/>
      <c r="C1198" s="1"/>
      <c r="D1198" s="1"/>
      <c r="G1198" s="5"/>
      <c r="H1198" s="5"/>
      <c r="I1198" s="5"/>
      <c r="J1198" s="1" t="s">
        <v>2</v>
      </c>
      <c r="M1198" s="1"/>
      <c r="P1198" s="12"/>
    </row>
    <row r="1199" spans="1:62" ht="12.75" customHeight="1" x14ac:dyDescent="0.2">
      <c r="A1199" s="1" t="s">
        <v>3</v>
      </c>
      <c r="B1199" s="10" t="s">
        <v>33</v>
      </c>
      <c r="C1199" s="1"/>
      <c r="D1199" s="1"/>
      <c r="G1199" s="5"/>
      <c r="H1199" s="5"/>
      <c r="I1199" s="5"/>
      <c r="J1199" s="1" t="s">
        <v>4</v>
      </c>
      <c r="M1199" s="1"/>
      <c r="P1199" s="12">
        <v>43858</v>
      </c>
    </row>
    <row r="1200" spans="1:62" ht="12.75" customHeight="1" x14ac:dyDescent="0.2">
      <c r="A1200" s="1" t="s">
        <v>5</v>
      </c>
      <c r="B1200" s="13">
        <v>0</v>
      </c>
      <c r="C1200" s="1"/>
      <c r="D1200" s="1"/>
      <c r="G1200" s="5"/>
      <c r="H1200" s="5"/>
      <c r="I1200" s="5"/>
      <c r="J1200" s="1" t="s">
        <v>6</v>
      </c>
      <c r="M1200" s="1"/>
      <c r="P1200" s="12"/>
    </row>
    <row r="1201" spans="1:62" ht="12.75" customHeight="1" x14ac:dyDescent="0.2">
      <c r="A1201" s="4"/>
      <c r="B1201" s="4"/>
      <c r="C1201" s="1"/>
      <c r="D1201" s="1"/>
      <c r="G1201" s="5"/>
      <c r="H1201" s="5"/>
      <c r="I1201" s="5"/>
      <c r="J1201" s="1"/>
      <c r="M1201" s="1"/>
    </row>
    <row r="1202" spans="1:62" ht="13.5" customHeight="1" thickBot="1" x14ac:dyDescent="0.25">
      <c r="A1202" s="1"/>
      <c r="B1202" s="1"/>
      <c r="C1202" s="2"/>
      <c r="D1202" s="2"/>
      <c r="G1202" s="2"/>
      <c r="H1202" s="2"/>
      <c r="K1202" s="2"/>
      <c r="L1202" s="2"/>
      <c r="O1202" s="2"/>
      <c r="P1202" s="2"/>
      <c r="S1202" s="2"/>
      <c r="T1202" s="2"/>
      <c r="W1202" s="2"/>
      <c r="X1202" s="2"/>
      <c r="AA1202" s="2"/>
      <c r="AB1202" s="2"/>
      <c r="AE1202" s="2"/>
      <c r="AF1202" s="2"/>
      <c r="AI1202" s="2"/>
      <c r="AJ1202" s="2"/>
      <c r="AM1202" s="2"/>
      <c r="AN1202" s="2"/>
      <c r="AQ1202" s="2"/>
      <c r="AR1202" s="2"/>
      <c r="AU1202" s="2"/>
      <c r="AV1202" s="2"/>
      <c r="AY1202" s="2"/>
      <c r="AZ1202" s="2"/>
      <c r="BC1202" s="2"/>
      <c r="BD1202" s="2"/>
      <c r="BG1202" s="1"/>
      <c r="BH1202" s="1"/>
      <c r="BI1202" s="1"/>
      <c r="BJ1202" s="1"/>
    </row>
    <row r="1203" spans="1:62" ht="27" customHeight="1" thickBot="1" x14ac:dyDescent="0.25">
      <c r="A1203" s="14" t="s">
        <v>7</v>
      </c>
      <c r="B1203" s="15" t="s">
        <v>8</v>
      </c>
      <c r="C1203" s="15" t="s">
        <v>17</v>
      </c>
      <c r="D1203" s="15" t="s">
        <v>11</v>
      </c>
      <c r="E1203" s="15"/>
      <c r="F1203" s="15"/>
      <c r="G1203" s="15" t="s">
        <v>18</v>
      </c>
      <c r="H1203" s="15" t="s">
        <v>11</v>
      </c>
      <c r="I1203" s="15"/>
      <c r="J1203" s="15"/>
      <c r="K1203" s="15" t="s">
        <v>19</v>
      </c>
      <c r="L1203" s="15" t="s">
        <v>11</v>
      </c>
      <c r="M1203" s="15"/>
      <c r="N1203" s="15"/>
      <c r="O1203" s="15" t="s">
        <v>20</v>
      </c>
      <c r="P1203" s="15" t="s">
        <v>11</v>
      </c>
      <c r="Q1203" s="15"/>
      <c r="R1203" s="15"/>
      <c r="S1203" s="15" t="s">
        <v>21</v>
      </c>
      <c r="T1203" s="15" t="s">
        <v>11</v>
      </c>
      <c r="U1203" s="15"/>
      <c r="V1203" s="15"/>
      <c r="W1203" s="15" t="s">
        <v>22</v>
      </c>
      <c r="X1203" s="15" t="s">
        <v>11</v>
      </c>
      <c r="Y1203" s="15"/>
      <c r="Z1203" s="15"/>
      <c r="AA1203" s="15" t="s">
        <v>23</v>
      </c>
      <c r="AB1203" s="15" t="s">
        <v>11</v>
      </c>
      <c r="AC1203" s="15"/>
      <c r="AD1203" s="15"/>
      <c r="AE1203" s="15" t="s">
        <v>24</v>
      </c>
      <c r="AF1203" s="15" t="s">
        <v>11</v>
      </c>
      <c r="AG1203" s="15"/>
      <c r="AH1203" s="15"/>
      <c r="AI1203" s="15" t="s">
        <v>25</v>
      </c>
      <c r="AJ1203" s="15" t="s">
        <v>11</v>
      </c>
      <c r="AK1203" s="15"/>
      <c r="AL1203" s="15"/>
      <c r="AM1203" s="15" t="s">
        <v>26</v>
      </c>
      <c r="AN1203" s="15" t="s">
        <v>11</v>
      </c>
      <c r="AO1203" s="15"/>
      <c r="AP1203" s="15"/>
      <c r="AQ1203" s="15" t="s">
        <v>27</v>
      </c>
      <c r="AR1203" s="15" t="s">
        <v>11</v>
      </c>
      <c r="AS1203" s="15"/>
      <c r="AT1203" s="15"/>
      <c r="AU1203" s="15" t="s">
        <v>28</v>
      </c>
      <c r="AV1203" s="15" t="s">
        <v>11</v>
      </c>
      <c r="AW1203" s="15"/>
      <c r="AX1203" s="15"/>
      <c r="AY1203" s="15" t="s">
        <v>17</v>
      </c>
      <c r="AZ1203" s="15" t="s">
        <v>11</v>
      </c>
      <c r="BA1203" s="15"/>
      <c r="BB1203" s="15"/>
      <c r="BC1203" s="15" t="s">
        <v>18</v>
      </c>
      <c r="BD1203" s="15" t="s">
        <v>11</v>
      </c>
      <c r="BE1203" s="15"/>
      <c r="BF1203" s="15"/>
      <c r="BG1203" s="16" t="s">
        <v>9</v>
      </c>
      <c r="BH1203" s="17"/>
      <c r="BI1203" s="17"/>
      <c r="BJ1203" s="18" t="s">
        <v>10</v>
      </c>
    </row>
    <row r="1204" spans="1:62" ht="15.75" customHeight="1" thickBot="1" x14ac:dyDescent="0.25">
      <c r="A1204" s="19" t="s">
        <v>29</v>
      </c>
      <c r="B1204" s="20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  <c r="AK1204" s="20"/>
      <c r="AL1204" s="20"/>
      <c r="AM1204" s="20"/>
      <c r="AN1204" s="20"/>
      <c r="AO1204" s="20"/>
      <c r="AP1204" s="20"/>
      <c r="AQ1204" s="20"/>
      <c r="AR1204" s="20"/>
      <c r="AS1204" s="20"/>
      <c r="AT1204" s="20"/>
      <c r="AU1204" s="20"/>
      <c r="AV1204" s="20"/>
      <c r="AW1204" s="20"/>
      <c r="AX1204" s="20"/>
      <c r="AY1204" s="20"/>
      <c r="AZ1204" s="20"/>
      <c r="BA1204" s="20"/>
      <c r="BB1204" s="20"/>
      <c r="BC1204" s="20"/>
      <c r="BD1204" s="20"/>
      <c r="BE1204" s="20"/>
      <c r="BF1204" s="20"/>
      <c r="BG1204" s="20"/>
      <c r="BH1204" s="21"/>
      <c r="BI1204" s="21"/>
      <c r="BJ1204" s="22"/>
    </row>
    <row r="1205" spans="1:62" x14ac:dyDescent="0.2">
      <c r="A1205" s="23"/>
      <c r="B1205" s="24"/>
      <c r="C1205" s="25">
        <v>35676.300000000003</v>
      </c>
      <c r="D1205" s="25">
        <v>35676.300000000003</v>
      </c>
      <c r="E1205" s="25">
        <v>35676.300000000003</v>
      </c>
      <c r="F1205" s="25">
        <v>35676.300000000003</v>
      </c>
      <c r="G1205" s="25">
        <v>35676.300000000003</v>
      </c>
      <c r="H1205" s="25">
        <v>35676.300000000003</v>
      </c>
      <c r="I1205" s="25">
        <v>35676.300000000003</v>
      </c>
      <c r="J1205" s="25">
        <v>35676.300000000003</v>
      </c>
      <c r="K1205" s="25">
        <v>35676.300000000003</v>
      </c>
      <c r="L1205" s="25">
        <v>35676.300000000003</v>
      </c>
      <c r="M1205" s="25">
        <v>35676.300000000003</v>
      </c>
      <c r="N1205" s="25">
        <v>35676.300000000003</v>
      </c>
      <c r="O1205" s="25">
        <v>35676.300000000003</v>
      </c>
      <c r="P1205" s="25">
        <v>35676.300000000003</v>
      </c>
      <c r="Q1205" s="25">
        <v>35676.300000000003</v>
      </c>
      <c r="R1205" s="25">
        <v>35676.300000000003</v>
      </c>
      <c r="S1205" s="25">
        <v>35676.300000000003</v>
      </c>
      <c r="T1205" s="25">
        <v>35676.300000000003</v>
      </c>
      <c r="U1205" s="25">
        <v>35676.300000000003</v>
      </c>
      <c r="V1205" s="25">
        <v>35676.300000000003</v>
      </c>
      <c r="W1205" s="25">
        <v>35676.300000000003</v>
      </c>
      <c r="X1205" s="25"/>
      <c r="Y1205" s="25">
        <v>10811</v>
      </c>
      <c r="Z1205" s="25"/>
      <c r="AA1205" s="25">
        <v>35809.53</v>
      </c>
      <c r="AB1205" s="25"/>
      <c r="AC1205" s="25">
        <v>10811</v>
      </c>
      <c r="AD1205" s="25"/>
      <c r="AE1205" s="25">
        <v>90435.28</v>
      </c>
      <c r="AF1205" s="25"/>
      <c r="AG1205" s="25">
        <v>10811</v>
      </c>
      <c r="AH1205" s="25"/>
      <c r="AI1205" s="25">
        <v>19532.47</v>
      </c>
      <c r="AJ1205" s="25"/>
      <c r="AK1205" s="25">
        <v>5896.91</v>
      </c>
      <c r="AL1205" s="25"/>
      <c r="AM1205" s="25">
        <v>74624.820000000007</v>
      </c>
      <c r="AN1205" s="25"/>
      <c r="AO1205" s="25">
        <v>9870.91</v>
      </c>
      <c r="AP1205" s="25"/>
      <c r="AQ1205" s="25">
        <v>35809.53</v>
      </c>
      <c r="AR1205" s="25"/>
      <c r="AS1205" s="25">
        <v>10811</v>
      </c>
      <c r="AT1205" s="25"/>
      <c r="AU1205" s="25">
        <v>40837.83</v>
      </c>
      <c r="AV1205" s="25"/>
      <c r="AW1205" s="25">
        <v>7990.74</v>
      </c>
      <c r="AX1205" s="25"/>
      <c r="AY1205" s="25">
        <v>19961.759999999998</v>
      </c>
      <c r="AZ1205" s="25"/>
      <c r="BA1205" s="25">
        <v>11882</v>
      </c>
      <c r="BB1205" s="25"/>
      <c r="BC1205" s="25">
        <v>57033.599999999999</v>
      </c>
      <c r="BD1205" s="25"/>
      <c r="BE1205" s="25">
        <v>11882</v>
      </c>
      <c r="BF1205" s="25"/>
      <c r="BG1205" s="26">
        <v>588102.62</v>
      </c>
      <c r="BH1205" s="27"/>
      <c r="BI1205" s="28"/>
      <c r="BJ1205" s="29"/>
    </row>
    <row r="1206" spans="1:62" hidden="1" x14ac:dyDescent="0.2">
      <c r="A1206" s="30"/>
      <c r="B1206" s="31"/>
      <c r="C1206" s="32"/>
      <c r="D1206" s="32"/>
      <c r="E1206" s="32"/>
      <c r="F1206" s="32"/>
      <c r="G1206" s="32"/>
      <c r="H1206" s="32"/>
      <c r="I1206" s="32"/>
      <c r="J1206" s="32"/>
      <c r="K1206" s="32"/>
      <c r="L1206" s="32"/>
      <c r="M1206" s="32"/>
      <c r="N1206" s="32"/>
      <c r="O1206" s="32"/>
      <c r="P1206" s="32"/>
      <c r="Q1206" s="32"/>
      <c r="R1206" s="32"/>
      <c r="S1206" s="32"/>
      <c r="T1206" s="32"/>
      <c r="U1206" s="32"/>
      <c r="V1206" s="32"/>
      <c r="W1206" s="32"/>
      <c r="X1206" s="32"/>
      <c r="Y1206" s="32"/>
      <c r="Z1206" s="32"/>
      <c r="AA1206" s="32"/>
      <c r="AB1206" s="32"/>
      <c r="AC1206" s="32"/>
      <c r="AD1206" s="32"/>
      <c r="AE1206" s="32"/>
      <c r="AF1206" s="32"/>
      <c r="AG1206" s="32"/>
      <c r="AH1206" s="32"/>
      <c r="AI1206" s="32"/>
      <c r="AJ1206" s="32"/>
      <c r="AK1206" s="32"/>
      <c r="AL1206" s="32"/>
      <c r="AM1206" s="32"/>
      <c r="AN1206" s="32"/>
      <c r="AO1206" s="32"/>
      <c r="AP1206" s="32"/>
      <c r="AQ1206" s="32"/>
      <c r="AR1206" s="32"/>
      <c r="AS1206" s="32"/>
      <c r="AT1206" s="32"/>
      <c r="AU1206" s="32"/>
      <c r="AV1206" s="32"/>
      <c r="AW1206" s="32"/>
      <c r="AX1206" s="32"/>
      <c r="AY1206" s="32"/>
      <c r="AZ1206" s="32"/>
      <c r="BA1206" s="32"/>
      <c r="BB1206" s="32"/>
      <c r="BC1206" s="32"/>
      <c r="BD1206" s="32"/>
      <c r="BE1206" s="32"/>
      <c r="BF1206" s="32"/>
      <c r="BG1206" s="33"/>
      <c r="BH1206" s="34"/>
      <c r="BI1206" s="35"/>
      <c r="BJ1206" s="36"/>
    </row>
    <row r="1207" spans="1:62" ht="13.5" hidden="1" thickBot="1" x14ac:dyDescent="0.25">
      <c r="A1207" s="30"/>
      <c r="B1207" s="31"/>
      <c r="C1207" s="32"/>
      <c r="D1207" s="32"/>
      <c r="E1207" s="32"/>
      <c r="F1207" s="32"/>
      <c r="G1207" s="32"/>
      <c r="H1207" s="32"/>
      <c r="I1207" s="32"/>
      <c r="J1207" s="32"/>
      <c r="K1207" s="32"/>
      <c r="L1207" s="32"/>
      <c r="M1207" s="32"/>
      <c r="N1207" s="32"/>
      <c r="O1207" s="32"/>
      <c r="P1207" s="32"/>
      <c r="Q1207" s="32"/>
      <c r="R1207" s="32"/>
      <c r="S1207" s="32"/>
      <c r="T1207" s="32"/>
      <c r="U1207" s="32"/>
      <c r="V1207" s="32"/>
      <c r="W1207" s="32"/>
      <c r="X1207" s="32"/>
      <c r="Y1207" s="32"/>
      <c r="Z1207" s="32"/>
      <c r="AA1207" s="32"/>
      <c r="AB1207" s="32"/>
      <c r="AC1207" s="32"/>
      <c r="AD1207" s="32"/>
      <c r="AE1207" s="32"/>
      <c r="AF1207" s="32"/>
      <c r="AG1207" s="32"/>
      <c r="AH1207" s="32"/>
      <c r="AI1207" s="32"/>
      <c r="AJ1207" s="32"/>
      <c r="AK1207" s="32"/>
      <c r="AL1207" s="32"/>
      <c r="AM1207" s="32"/>
      <c r="AN1207" s="32"/>
      <c r="AO1207" s="32"/>
      <c r="AP1207" s="32"/>
      <c r="AQ1207" s="32"/>
      <c r="AR1207" s="32"/>
      <c r="AS1207" s="32"/>
      <c r="AT1207" s="32"/>
      <c r="AU1207" s="32"/>
      <c r="AV1207" s="32"/>
      <c r="AW1207" s="32"/>
      <c r="AX1207" s="32"/>
      <c r="AY1207" s="32"/>
      <c r="AZ1207" s="32"/>
      <c r="BA1207" s="32"/>
      <c r="BB1207" s="32"/>
      <c r="BC1207" s="32"/>
      <c r="BD1207" s="32"/>
      <c r="BE1207" s="32"/>
      <c r="BF1207" s="32"/>
      <c r="BG1207" s="33"/>
      <c r="BH1207" s="34"/>
      <c r="BI1207" s="35"/>
      <c r="BJ1207" s="36"/>
    </row>
    <row r="1208" spans="1:62" ht="13.5" customHeight="1" thickBot="1" x14ac:dyDescent="0.25">
      <c r="A1208" s="44"/>
      <c r="B1208" s="45"/>
      <c r="C1208" s="46" t="str">
        <f xml:space="preserve"> IF(ISBLANK($A$3),"", CONCATENATE(TEXT(#REF!/$B$3,"0,00"), " ", $A$3))</f>
        <v/>
      </c>
      <c r="D1208" s="46"/>
      <c r="E1208" s="46"/>
      <c r="F1208" s="47"/>
      <c r="G1208" s="46" t="str">
        <f xml:space="preserve"> IF(ISBLANK($A$3),"", CONCATENATE(TEXT(#REF!/$B$3,"0,00"), " ", $A$3))</f>
        <v/>
      </c>
      <c r="H1208" s="46"/>
      <c r="I1208" s="46"/>
      <c r="J1208" s="47"/>
      <c r="K1208" s="46" t="str">
        <f xml:space="preserve"> IF(ISBLANK($A$3),"", CONCATENATE(TEXT(#REF!/$B$3,"0,00"), " ", $A$3))</f>
        <v/>
      </c>
      <c r="L1208" s="46"/>
      <c r="M1208" s="46"/>
      <c r="N1208" s="47"/>
      <c r="O1208" s="46" t="str">
        <f xml:space="preserve"> IF(ISBLANK($A$3),"", CONCATENATE(TEXT(#REF!/$B$3,"0,00"), " ", $A$3))</f>
        <v/>
      </c>
      <c r="P1208" s="46"/>
      <c r="Q1208" s="46"/>
      <c r="R1208" s="47"/>
      <c r="S1208" s="46" t="str">
        <f xml:space="preserve"> IF(ISBLANK($A$3),"", CONCATENATE(TEXT(#REF!/$B$3,"0,00"), " ", $A$3))</f>
        <v/>
      </c>
      <c r="T1208" s="46"/>
      <c r="U1208" s="46"/>
      <c r="V1208" s="47"/>
      <c r="W1208" s="46" t="str">
        <f xml:space="preserve"> IF(ISBLANK($A$3),"", CONCATENATE(TEXT(#REF!/$B$3,"0,00"), " ", $A$3))</f>
        <v/>
      </c>
      <c r="X1208" s="46"/>
      <c r="Y1208" s="46"/>
      <c r="Z1208" s="47"/>
      <c r="AA1208" s="46" t="str">
        <f xml:space="preserve"> IF(ISBLANK($A$3),"", CONCATENATE(TEXT(#REF!/$B$3,"0,00"), " ", $A$3))</f>
        <v/>
      </c>
      <c r="AB1208" s="46"/>
      <c r="AC1208" s="46"/>
      <c r="AD1208" s="47"/>
      <c r="AE1208" s="46" t="str">
        <f xml:space="preserve"> IF(ISBLANK($A$3),"", CONCATENATE(TEXT(#REF!/$B$3,"0,00"), " ", $A$3))</f>
        <v/>
      </c>
      <c r="AF1208" s="46"/>
      <c r="AG1208" s="46"/>
      <c r="AH1208" s="47"/>
      <c r="AI1208" s="46" t="str">
        <f xml:space="preserve"> IF(ISBLANK($A$3),"", CONCATENATE(TEXT(#REF!/$B$3,"0,00"), " ", $A$3))</f>
        <v/>
      </c>
      <c r="AJ1208" s="46"/>
      <c r="AK1208" s="46"/>
      <c r="AL1208" s="47"/>
      <c r="AM1208" s="46" t="str">
        <f xml:space="preserve"> IF(ISBLANK($A$3),"", CONCATENATE(TEXT(#REF!/$B$3,"0,00"), " ", $A$3))</f>
        <v/>
      </c>
      <c r="AN1208" s="46"/>
      <c r="AO1208" s="46"/>
      <c r="AP1208" s="47"/>
      <c r="AQ1208" s="46" t="str">
        <f xml:space="preserve"> IF(ISBLANK($A$3),"", CONCATENATE(TEXT(#REF!/$B$3,"0,00"), " ", $A$3))</f>
        <v/>
      </c>
      <c r="AR1208" s="46"/>
      <c r="AS1208" s="46"/>
      <c r="AT1208" s="47"/>
      <c r="AU1208" s="46" t="str">
        <f xml:space="preserve"> IF(ISBLANK($A$3),"", CONCATENATE(TEXT(#REF!/$B$3,"0,00"), " ", $A$3))</f>
        <v/>
      </c>
      <c r="AV1208" s="46"/>
      <c r="AW1208" s="46"/>
      <c r="AX1208" s="47"/>
      <c r="AY1208" s="46" t="str">
        <f xml:space="preserve"> IF(ISBLANK($A$3),"", CONCATENATE(TEXT(#REF!/$B$3,"0,00"), " ", $A$3))</f>
        <v/>
      </c>
      <c r="AZ1208" s="46"/>
      <c r="BA1208" s="46"/>
      <c r="BB1208" s="47"/>
      <c r="BC1208" s="46" t="str">
        <f xml:space="preserve"> IF(ISBLANK($A$3),"", CONCATENATE(TEXT(#REF!/$B$3,"0,00"), " ", $A$3))</f>
        <v/>
      </c>
      <c r="BD1208" s="46"/>
      <c r="BE1208" s="46"/>
      <c r="BF1208" s="47"/>
      <c r="BG1208" s="48" t="str">
        <f xml:space="preserve"> IF(ISBLANK($A$3),"", CONCATENATE(TEXT(#REF!/$B$3,"0,00"), " ", $A$3))</f>
        <v/>
      </c>
      <c r="BH1208" s="35"/>
      <c r="BI1208" s="35"/>
      <c r="BJ1208" s="49"/>
    </row>
    <row r="1209" spans="1:62" ht="13.5" customHeight="1" thickBot="1" x14ac:dyDescent="0.25">
      <c r="A1209" s="1"/>
      <c r="B1209" s="1"/>
      <c r="C1209" s="2"/>
      <c r="D1209" s="2"/>
      <c r="G1209" s="2"/>
      <c r="H1209" s="2"/>
      <c r="K1209" s="2"/>
      <c r="L1209" s="2"/>
      <c r="O1209" s="2"/>
      <c r="P1209" s="2"/>
      <c r="S1209" s="2"/>
      <c r="T1209" s="2"/>
      <c r="W1209" s="2"/>
      <c r="X1209" s="2"/>
      <c r="AA1209" s="2"/>
      <c r="AB1209" s="2"/>
      <c r="AE1209" s="2"/>
      <c r="AF1209" s="2"/>
      <c r="AI1209" s="2"/>
      <c r="AJ1209" s="2"/>
      <c r="AM1209" s="2"/>
      <c r="AN1209" s="2"/>
      <c r="AQ1209" s="2"/>
      <c r="AR1209" s="2"/>
      <c r="AU1209" s="2"/>
      <c r="AV1209" s="2"/>
      <c r="AY1209" s="2"/>
      <c r="AZ1209" s="2"/>
      <c r="BC1209" s="2"/>
      <c r="BD1209" s="2"/>
      <c r="BG1209" s="1"/>
      <c r="BH1209" s="1"/>
      <c r="BI1209" s="1"/>
      <c r="BJ1209" s="1"/>
    </row>
    <row r="1210" spans="1:62" ht="27" customHeight="1" thickBot="1" x14ac:dyDescent="0.25">
      <c r="A1210" s="14" t="s">
        <v>7</v>
      </c>
      <c r="B1210" s="15" t="s">
        <v>8</v>
      </c>
      <c r="C1210" s="15" t="s">
        <v>17</v>
      </c>
      <c r="D1210" s="15" t="s">
        <v>11</v>
      </c>
      <c r="E1210" s="15"/>
      <c r="F1210" s="15"/>
      <c r="G1210" s="15" t="s">
        <v>18</v>
      </c>
      <c r="H1210" s="15" t="s">
        <v>11</v>
      </c>
      <c r="I1210" s="15"/>
      <c r="J1210" s="15"/>
      <c r="K1210" s="15" t="s">
        <v>19</v>
      </c>
      <c r="L1210" s="15" t="s">
        <v>11</v>
      </c>
      <c r="M1210" s="15"/>
      <c r="N1210" s="15"/>
      <c r="O1210" s="15" t="s">
        <v>20</v>
      </c>
      <c r="P1210" s="15" t="s">
        <v>11</v>
      </c>
      <c r="Q1210" s="15"/>
      <c r="R1210" s="15"/>
      <c r="S1210" s="15" t="s">
        <v>21</v>
      </c>
      <c r="T1210" s="15" t="s">
        <v>11</v>
      </c>
      <c r="U1210" s="15"/>
      <c r="V1210" s="15"/>
      <c r="W1210" s="15" t="s">
        <v>22</v>
      </c>
      <c r="X1210" s="15" t="s">
        <v>11</v>
      </c>
      <c r="Y1210" s="15"/>
      <c r="Z1210" s="15"/>
      <c r="AA1210" s="15" t="s">
        <v>23</v>
      </c>
      <c r="AB1210" s="15" t="s">
        <v>11</v>
      </c>
      <c r="AC1210" s="15"/>
      <c r="AD1210" s="15"/>
      <c r="AE1210" s="15" t="s">
        <v>24</v>
      </c>
      <c r="AF1210" s="15" t="s">
        <v>11</v>
      </c>
      <c r="AG1210" s="15"/>
      <c r="AH1210" s="15"/>
      <c r="AI1210" s="15" t="s">
        <v>25</v>
      </c>
      <c r="AJ1210" s="15" t="s">
        <v>11</v>
      </c>
      <c r="AK1210" s="15"/>
      <c r="AL1210" s="15"/>
      <c r="AM1210" s="15" t="s">
        <v>26</v>
      </c>
      <c r="AN1210" s="15" t="s">
        <v>11</v>
      </c>
      <c r="AO1210" s="15"/>
      <c r="AP1210" s="15"/>
      <c r="AQ1210" s="15" t="s">
        <v>27</v>
      </c>
      <c r="AR1210" s="15" t="s">
        <v>11</v>
      </c>
      <c r="AS1210" s="15"/>
      <c r="AT1210" s="15"/>
      <c r="AU1210" s="15" t="s">
        <v>28</v>
      </c>
      <c r="AV1210" s="15" t="s">
        <v>11</v>
      </c>
      <c r="AW1210" s="15"/>
      <c r="AX1210" s="15"/>
      <c r="AY1210" s="15" t="s">
        <v>17</v>
      </c>
      <c r="AZ1210" s="15" t="s">
        <v>11</v>
      </c>
      <c r="BA1210" s="15"/>
      <c r="BB1210" s="15"/>
      <c r="BC1210" s="15" t="s">
        <v>18</v>
      </c>
      <c r="BD1210" s="15" t="s">
        <v>11</v>
      </c>
      <c r="BE1210" s="15"/>
      <c r="BF1210" s="15"/>
      <c r="BG1210" s="16" t="s">
        <v>9</v>
      </c>
      <c r="BH1210" s="17"/>
      <c r="BI1210" s="17"/>
      <c r="BJ1210" s="18" t="s">
        <v>10</v>
      </c>
    </row>
    <row r="1211" spans="1:62" ht="15.75" customHeight="1" thickBot="1" x14ac:dyDescent="0.25">
      <c r="A1211" s="19" t="s">
        <v>30</v>
      </c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20"/>
      <c r="V1211" s="20"/>
      <c r="W1211" s="20"/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0"/>
      <c r="AH1211" s="20"/>
      <c r="AI1211" s="20"/>
      <c r="AJ1211" s="20"/>
      <c r="AK1211" s="20"/>
      <c r="AL1211" s="20"/>
      <c r="AM1211" s="20"/>
      <c r="AN1211" s="20"/>
      <c r="AO1211" s="20"/>
      <c r="AP1211" s="20"/>
      <c r="AQ1211" s="20"/>
      <c r="AR1211" s="20"/>
      <c r="AS1211" s="20"/>
      <c r="AT1211" s="20"/>
      <c r="AU1211" s="20"/>
      <c r="AV1211" s="20"/>
      <c r="AW1211" s="20"/>
      <c r="AX1211" s="20"/>
      <c r="AY1211" s="20"/>
      <c r="AZ1211" s="20"/>
      <c r="BA1211" s="20"/>
      <c r="BB1211" s="20"/>
      <c r="BC1211" s="20"/>
      <c r="BD1211" s="20"/>
      <c r="BE1211" s="20"/>
      <c r="BF1211" s="20"/>
      <c r="BG1211" s="20"/>
      <c r="BH1211" s="21"/>
      <c r="BI1211" s="21"/>
      <c r="BJ1211" s="22"/>
    </row>
    <row r="1212" spans="1:62" ht="12.75" customHeight="1" x14ac:dyDescent="0.2">
      <c r="A1212" s="37" t="s">
        <v>336</v>
      </c>
      <c r="B1212" s="38"/>
      <c r="C1212" s="25">
        <v>35676.300000000003</v>
      </c>
      <c r="D1212" s="25">
        <v>35676.300000000003</v>
      </c>
      <c r="E1212" s="25">
        <v>35676.300000000003</v>
      </c>
      <c r="F1212" s="25">
        <v>35676.300000000003</v>
      </c>
      <c r="G1212" s="25">
        <v>35676.300000000003</v>
      </c>
      <c r="H1212" s="25">
        <v>35676.300000000003</v>
      </c>
      <c r="I1212" s="25">
        <v>35676.300000000003</v>
      </c>
      <c r="J1212" s="25">
        <v>35676.300000000003</v>
      </c>
      <c r="K1212" s="25">
        <v>35676.300000000003</v>
      </c>
      <c r="L1212" s="25">
        <v>35676.300000000003</v>
      </c>
      <c r="M1212" s="25">
        <v>35676.300000000003</v>
      </c>
      <c r="N1212" s="25">
        <v>35676.300000000003</v>
      </c>
      <c r="O1212" s="25">
        <v>35676.300000000003</v>
      </c>
      <c r="P1212" s="25">
        <v>35676.300000000003</v>
      </c>
      <c r="Q1212" s="25">
        <v>35676.300000000003</v>
      </c>
      <c r="R1212" s="25">
        <v>35676.300000000003</v>
      </c>
      <c r="S1212" s="25">
        <v>35676.300000000003</v>
      </c>
      <c r="T1212" s="25">
        <v>35676.300000000003</v>
      </c>
      <c r="U1212" s="25">
        <v>35676.300000000003</v>
      </c>
      <c r="V1212" s="25">
        <v>35676.300000000003</v>
      </c>
      <c r="W1212" s="25">
        <v>35676.300000000003</v>
      </c>
      <c r="X1212" s="25"/>
      <c r="Y1212" s="25">
        <v>10811</v>
      </c>
      <c r="Z1212" s="25"/>
      <c r="AA1212" s="25">
        <v>35809.53</v>
      </c>
      <c r="AB1212" s="25"/>
      <c r="AC1212" s="25">
        <v>10811</v>
      </c>
      <c r="AD1212" s="25"/>
      <c r="AE1212" s="25">
        <v>90435.28</v>
      </c>
      <c r="AF1212" s="25"/>
      <c r="AG1212" s="25">
        <v>10811</v>
      </c>
      <c r="AH1212" s="25"/>
      <c r="AI1212" s="25">
        <v>19532.47</v>
      </c>
      <c r="AJ1212" s="25"/>
      <c r="AK1212" s="25">
        <v>5896.91</v>
      </c>
      <c r="AL1212" s="25"/>
      <c r="AM1212" s="25">
        <v>74624.820000000007</v>
      </c>
      <c r="AN1212" s="25"/>
      <c r="AO1212" s="25">
        <v>9870.91</v>
      </c>
      <c r="AP1212" s="25"/>
      <c r="AQ1212" s="25">
        <v>35809.53</v>
      </c>
      <c r="AR1212" s="25"/>
      <c r="AS1212" s="25">
        <v>10811</v>
      </c>
      <c r="AT1212" s="25"/>
      <c r="AU1212" s="25">
        <v>40837.83</v>
      </c>
      <c r="AV1212" s="25"/>
      <c r="AW1212" s="25">
        <v>7990.74</v>
      </c>
      <c r="AX1212" s="25"/>
      <c r="AY1212" s="25">
        <v>19961.759999999998</v>
      </c>
      <c r="AZ1212" s="25"/>
      <c r="BA1212" s="25">
        <v>11882</v>
      </c>
      <c r="BB1212" s="25"/>
      <c r="BC1212" s="25">
        <v>57033.599999999999</v>
      </c>
      <c r="BD1212" s="25"/>
      <c r="BE1212" s="25">
        <v>11882</v>
      </c>
      <c r="BF1212" s="25"/>
      <c r="BG1212" s="26">
        <v>588102.62</v>
      </c>
      <c r="BH1212" s="35"/>
      <c r="BI1212" s="35"/>
      <c r="BJ1212" s="42"/>
    </row>
    <row r="1213" spans="1:62" ht="13.5" customHeight="1" thickBot="1" x14ac:dyDescent="0.25">
      <c r="A1213" s="53"/>
      <c r="B1213" s="45"/>
      <c r="C1213" s="46" t="str">
        <f xml:space="preserve"> IF(ISBLANK($A$3),"", CONCATENATE(TEXT(C1212/$B$3,"0,00"), " ", $A$3))</f>
        <v/>
      </c>
      <c r="D1213" s="46"/>
      <c r="E1213" s="46"/>
      <c r="F1213" s="47"/>
      <c r="G1213" s="46" t="str">
        <f xml:space="preserve"> IF(ISBLANK($A$3),"", CONCATENATE(TEXT(G1212/$B$3,"0,00"), " ", $A$3))</f>
        <v/>
      </c>
      <c r="H1213" s="46"/>
      <c r="I1213" s="46"/>
      <c r="J1213" s="47"/>
      <c r="K1213" s="46" t="str">
        <f xml:space="preserve"> IF(ISBLANK($A$3),"", CONCATENATE(TEXT(K1212/$B$3,"0,00"), " ", $A$3))</f>
        <v/>
      </c>
      <c r="L1213" s="46"/>
      <c r="M1213" s="46"/>
      <c r="N1213" s="47"/>
      <c r="O1213" s="46" t="str">
        <f xml:space="preserve"> IF(ISBLANK($A$3),"", CONCATENATE(TEXT(O1212/$B$3,"0,00"), " ", $A$3))</f>
        <v/>
      </c>
      <c r="P1213" s="46"/>
      <c r="Q1213" s="46"/>
      <c r="R1213" s="47"/>
      <c r="S1213" s="46" t="str">
        <f xml:space="preserve"> IF(ISBLANK($A$3),"", CONCATENATE(TEXT(S1212/$B$3,"0,00"), " ", $A$3))</f>
        <v/>
      </c>
      <c r="T1213" s="46"/>
      <c r="U1213" s="46"/>
      <c r="V1213" s="47"/>
      <c r="W1213" s="46" t="str">
        <f xml:space="preserve"> IF(ISBLANK($A$3),"", CONCATENATE(TEXT(W1212/$B$3,"0,00"), " ", $A$3))</f>
        <v/>
      </c>
      <c r="X1213" s="46"/>
      <c r="Y1213" s="46"/>
      <c r="Z1213" s="47"/>
      <c r="AA1213" s="46" t="str">
        <f xml:space="preserve"> IF(ISBLANK($A$3),"", CONCATENATE(TEXT(AA1212/$B$3,"0,00"), " ", $A$3))</f>
        <v/>
      </c>
      <c r="AB1213" s="46"/>
      <c r="AC1213" s="46"/>
      <c r="AD1213" s="47"/>
      <c r="AE1213" s="46" t="str">
        <f xml:space="preserve"> IF(ISBLANK($A$3),"", CONCATENATE(TEXT(AE1212/$B$3,"0,00"), " ", $A$3))</f>
        <v/>
      </c>
      <c r="AF1213" s="46"/>
      <c r="AG1213" s="46"/>
      <c r="AH1213" s="47"/>
      <c r="AI1213" s="46" t="str">
        <f xml:space="preserve"> IF(ISBLANK($A$3),"", CONCATENATE(TEXT(AI1212/$B$3,"0,00"), " ", $A$3))</f>
        <v/>
      </c>
      <c r="AJ1213" s="46"/>
      <c r="AK1213" s="46"/>
      <c r="AL1213" s="47"/>
      <c r="AM1213" s="46" t="str">
        <f xml:space="preserve"> IF(ISBLANK($A$3),"", CONCATENATE(TEXT(AM1212/$B$3,"0,00"), " ", $A$3))</f>
        <v/>
      </c>
      <c r="AN1213" s="46"/>
      <c r="AO1213" s="46"/>
      <c r="AP1213" s="47"/>
      <c r="AQ1213" s="46" t="str">
        <f xml:space="preserve"> IF(ISBLANK($A$3),"", CONCATENATE(TEXT(AQ1212/$B$3,"0,00"), " ", $A$3))</f>
        <v/>
      </c>
      <c r="AR1213" s="46"/>
      <c r="AS1213" s="46"/>
      <c r="AT1213" s="47"/>
      <c r="AU1213" s="46" t="str">
        <f xml:space="preserve"> IF(ISBLANK($A$3),"", CONCATENATE(TEXT(AU1212/$B$3,"0,00"), " ", $A$3))</f>
        <v/>
      </c>
      <c r="AV1213" s="46"/>
      <c r="AW1213" s="46"/>
      <c r="AX1213" s="47"/>
      <c r="AY1213" s="46" t="str">
        <f xml:space="preserve"> IF(ISBLANK($A$3),"", CONCATENATE(TEXT(AY1212/$B$3,"0,00"), " ", $A$3))</f>
        <v/>
      </c>
      <c r="AZ1213" s="46"/>
      <c r="BA1213" s="46"/>
      <c r="BB1213" s="47"/>
      <c r="BC1213" s="46" t="str">
        <f xml:space="preserve"> IF(ISBLANK($A$3),"", CONCATENATE(TEXT(BC1212/$B$3,"0,00"), " ", $A$3))</f>
        <v/>
      </c>
      <c r="BD1213" s="46"/>
      <c r="BE1213" s="46"/>
      <c r="BF1213" s="47"/>
      <c r="BG1213" s="48" t="str">
        <f xml:space="preserve"> IF(ISBLANK($A$3),"", CONCATENATE(TEXT(BG1212/$B$3,"0,00"), " ", $A$3))</f>
        <v/>
      </c>
      <c r="BH1213" s="35"/>
      <c r="BI1213" s="35"/>
      <c r="BJ1213" s="49"/>
    </row>
    <row r="1214" spans="1:62" ht="12.75" customHeight="1" x14ac:dyDescent="0.2">
      <c r="A1214" s="50" t="str">
        <f>CHAR(160)</f>
        <v> </v>
      </c>
      <c r="B1214" s="50"/>
      <c r="C1214" s="51"/>
      <c r="D1214" s="51"/>
      <c r="E1214" s="51"/>
      <c r="F1214" s="51"/>
      <c r="G1214" s="51"/>
      <c r="H1214" s="51"/>
      <c r="I1214" s="51"/>
      <c r="J1214" s="51"/>
      <c r="K1214" s="51"/>
      <c r="L1214" s="51"/>
      <c r="M1214" s="51"/>
      <c r="N1214" s="51"/>
      <c r="O1214" s="51"/>
      <c r="P1214" s="51"/>
      <c r="Q1214" s="51"/>
      <c r="R1214" s="51"/>
      <c r="S1214" s="51"/>
      <c r="T1214" s="51"/>
      <c r="U1214" s="51"/>
      <c r="V1214" s="51"/>
      <c r="W1214" s="51"/>
      <c r="X1214" s="51"/>
      <c r="Y1214" s="51"/>
      <c r="Z1214" s="51"/>
      <c r="AA1214" s="51"/>
      <c r="AB1214" s="51"/>
      <c r="AC1214" s="51"/>
      <c r="AD1214" s="51"/>
      <c r="AE1214" s="51"/>
      <c r="AF1214" s="51"/>
      <c r="AG1214" s="51"/>
      <c r="AH1214" s="51"/>
      <c r="AI1214" s="51"/>
      <c r="AJ1214" s="51"/>
      <c r="AK1214" s="51"/>
      <c r="AL1214" s="51"/>
      <c r="AM1214" s="51"/>
      <c r="AN1214" s="51"/>
      <c r="AO1214" s="51"/>
      <c r="AP1214" s="51"/>
      <c r="AQ1214" s="51"/>
      <c r="AR1214" s="51"/>
      <c r="AS1214" s="51"/>
      <c r="AT1214" s="51"/>
      <c r="AU1214" s="51"/>
      <c r="AV1214" s="51"/>
      <c r="AW1214" s="51"/>
      <c r="AX1214" s="51"/>
      <c r="AY1214" s="51"/>
      <c r="AZ1214" s="51"/>
      <c r="BA1214" s="51"/>
      <c r="BB1214" s="51"/>
      <c r="BC1214" s="51"/>
      <c r="BD1214" s="51"/>
      <c r="BE1214" s="51"/>
      <c r="BF1214" s="51"/>
      <c r="BG1214" s="51"/>
      <c r="BH1214" s="35"/>
      <c r="BI1214" s="35"/>
      <c r="BJ1214" s="35"/>
    </row>
    <row r="1215" spans="1:62" ht="12.75" customHeight="1" x14ac:dyDescent="0.2">
      <c r="A1215" s="1"/>
      <c r="B1215" s="4"/>
      <c r="C1215" s="4"/>
      <c r="D1215" s="4"/>
      <c r="G1215" s="5"/>
      <c r="H1215" s="5"/>
      <c r="I1215" s="5"/>
      <c r="J1215" s="1"/>
      <c r="M1215" s="1"/>
    </row>
    <row r="1216" spans="1:62" ht="15" customHeight="1" x14ac:dyDescent="0.25">
      <c r="A1216" s="4"/>
      <c r="B1216" s="7" t="s">
        <v>282</v>
      </c>
      <c r="C1216" s="1"/>
      <c r="D1216" s="1"/>
      <c r="G1216" s="1"/>
      <c r="H1216" s="1"/>
      <c r="I1216" s="1"/>
      <c r="J1216" s="1"/>
      <c r="M1216" s="1"/>
      <c r="P1216" s="8"/>
    </row>
    <row r="1217" spans="1:62" ht="8.25" customHeight="1" x14ac:dyDescent="0.25">
      <c r="A1217" s="4"/>
      <c r="B1217" s="7"/>
      <c r="C1217" s="1"/>
      <c r="D1217" s="1"/>
      <c r="G1217" s="1"/>
      <c r="H1217" s="1"/>
      <c r="I1217" s="1"/>
      <c r="J1217" s="1"/>
      <c r="M1217" s="1"/>
      <c r="P1217" s="8"/>
    </row>
    <row r="1218" spans="1:62" ht="12.75" customHeight="1" x14ac:dyDescent="0.2">
      <c r="A1218" s="9" t="s">
        <v>283</v>
      </c>
      <c r="Q1218" s="9"/>
      <c r="R1218" s="9"/>
      <c r="S1218" s="9"/>
    </row>
    <row r="1219" spans="1:62" ht="12.75" customHeight="1" x14ac:dyDescent="0.2">
      <c r="A1219" s="1" t="s">
        <v>13</v>
      </c>
      <c r="B1219" s="10"/>
      <c r="C1219" s="1"/>
      <c r="D1219" s="1"/>
      <c r="G1219" s="5"/>
      <c r="H1219" s="5"/>
      <c r="I1219" s="5"/>
      <c r="J1219" s="1" t="s">
        <v>1</v>
      </c>
      <c r="M1219" s="1"/>
      <c r="P1219" s="11" t="s">
        <v>131</v>
      </c>
    </row>
    <row r="1220" spans="1:62" ht="12.75" customHeight="1" x14ac:dyDescent="0.2">
      <c r="A1220" s="10" t="s">
        <v>132</v>
      </c>
      <c r="B1220" s="1"/>
      <c r="C1220" s="1"/>
      <c r="D1220" s="1"/>
      <c r="G1220" s="5"/>
      <c r="H1220" s="5"/>
      <c r="I1220" s="5"/>
      <c r="J1220" s="1" t="s">
        <v>2</v>
      </c>
      <c r="M1220" s="1"/>
      <c r="P1220" s="12"/>
    </row>
    <row r="1221" spans="1:62" ht="12.75" customHeight="1" x14ac:dyDescent="0.2">
      <c r="A1221" s="1" t="s">
        <v>3</v>
      </c>
      <c r="B1221" s="10" t="s">
        <v>33</v>
      </c>
      <c r="C1221" s="1"/>
      <c r="D1221" s="1"/>
      <c r="G1221" s="5"/>
      <c r="H1221" s="5"/>
      <c r="I1221" s="5"/>
      <c r="J1221" s="1" t="s">
        <v>4</v>
      </c>
      <c r="M1221" s="1"/>
      <c r="P1221" s="12">
        <v>44516</v>
      </c>
    </row>
    <row r="1222" spans="1:62" ht="12.75" customHeight="1" x14ac:dyDescent="0.2">
      <c r="A1222" s="1" t="s">
        <v>5</v>
      </c>
      <c r="B1222" s="13">
        <v>0</v>
      </c>
      <c r="C1222" s="1"/>
      <c r="D1222" s="1"/>
      <c r="G1222" s="5"/>
      <c r="H1222" s="5"/>
      <c r="I1222" s="5"/>
      <c r="J1222" s="1" t="s">
        <v>6</v>
      </c>
      <c r="M1222" s="1"/>
      <c r="P1222" s="12"/>
    </row>
    <row r="1223" spans="1:62" ht="12.75" customHeight="1" x14ac:dyDescent="0.2">
      <c r="A1223" s="4"/>
      <c r="B1223" s="4"/>
      <c r="C1223" s="1"/>
      <c r="D1223" s="1"/>
      <c r="G1223" s="5"/>
      <c r="H1223" s="5"/>
      <c r="I1223" s="5"/>
      <c r="J1223" s="1"/>
      <c r="M1223" s="1"/>
    </row>
    <row r="1224" spans="1:62" ht="13.5" customHeight="1" thickBot="1" x14ac:dyDescent="0.25">
      <c r="A1224" s="1"/>
      <c r="B1224" s="1"/>
      <c r="C1224" s="2"/>
      <c r="D1224" s="2"/>
      <c r="G1224" s="2"/>
      <c r="H1224" s="2"/>
      <c r="K1224" s="2"/>
      <c r="L1224" s="2"/>
      <c r="O1224" s="2"/>
      <c r="P1224" s="2"/>
      <c r="S1224" s="2"/>
      <c r="T1224" s="2"/>
      <c r="W1224" s="2"/>
      <c r="X1224" s="2"/>
      <c r="AA1224" s="2"/>
      <c r="AB1224" s="2"/>
      <c r="AE1224" s="2"/>
      <c r="AF1224" s="2"/>
      <c r="AI1224" s="2"/>
      <c r="AJ1224" s="2"/>
      <c r="AM1224" s="2"/>
      <c r="AN1224" s="2"/>
      <c r="AQ1224" s="2"/>
      <c r="AR1224" s="2"/>
      <c r="AU1224" s="2"/>
      <c r="AV1224" s="2"/>
      <c r="AY1224" s="2"/>
      <c r="AZ1224" s="2"/>
      <c r="BC1224" s="2"/>
      <c r="BD1224" s="2"/>
      <c r="BG1224" s="1"/>
      <c r="BH1224" s="1"/>
      <c r="BI1224" s="1"/>
      <c r="BJ1224" s="1"/>
    </row>
    <row r="1225" spans="1:62" ht="27" customHeight="1" thickBot="1" x14ac:dyDescent="0.25">
      <c r="A1225" s="14" t="s">
        <v>7</v>
      </c>
      <c r="B1225" s="15" t="s">
        <v>8</v>
      </c>
      <c r="C1225" s="15" t="s">
        <v>17</v>
      </c>
      <c r="D1225" s="15" t="s">
        <v>11</v>
      </c>
      <c r="E1225" s="15"/>
      <c r="F1225" s="15"/>
      <c r="G1225" s="15" t="s">
        <v>18</v>
      </c>
      <c r="H1225" s="15" t="s">
        <v>11</v>
      </c>
      <c r="I1225" s="15"/>
      <c r="J1225" s="15"/>
      <c r="K1225" s="15" t="s">
        <v>19</v>
      </c>
      <c r="L1225" s="15" t="s">
        <v>11</v>
      </c>
      <c r="M1225" s="15"/>
      <c r="N1225" s="15"/>
      <c r="O1225" s="15" t="s">
        <v>20</v>
      </c>
      <c r="P1225" s="15" t="s">
        <v>11</v>
      </c>
      <c r="Q1225" s="15"/>
      <c r="R1225" s="15"/>
      <c r="S1225" s="15" t="s">
        <v>21</v>
      </c>
      <c r="T1225" s="15" t="s">
        <v>11</v>
      </c>
      <c r="U1225" s="15"/>
      <c r="V1225" s="15"/>
      <c r="W1225" s="15" t="s">
        <v>22</v>
      </c>
      <c r="X1225" s="15" t="s">
        <v>11</v>
      </c>
      <c r="Y1225" s="15"/>
      <c r="Z1225" s="15"/>
      <c r="AA1225" s="15" t="s">
        <v>23</v>
      </c>
      <c r="AB1225" s="15" t="s">
        <v>11</v>
      </c>
      <c r="AC1225" s="15"/>
      <c r="AD1225" s="15"/>
      <c r="AE1225" s="15" t="s">
        <v>24</v>
      </c>
      <c r="AF1225" s="15" t="s">
        <v>11</v>
      </c>
      <c r="AG1225" s="15"/>
      <c r="AH1225" s="15"/>
      <c r="AI1225" s="15" t="s">
        <v>25</v>
      </c>
      <c r="AJ1225" s="15" t="s">
        <v>11</v>
      </c>
      <c r="AK1225" s="15"/>
      <c r="AL1225" s="15"/>
      <c r="AM1225" s="15" t="s">
        <v>26</v>
      </c>
      <c r="AN1225" s="15" t="s">
        <v>11</v>
      </c>
      <c r="AO1225" s="15"/>
      <c r="AP1225" s="15"/>
      <c r="AQ1225" s="15" t="s">
        <v>27</v>
      </c>
      <c r="AR1225" s="15" t="s">
        <v>11</v>
      </c>
      <c r="AS1225" s="15"/>
      <c r="AT1225" s="15"/>
      <c r="AU1225" s="15" t="s">
        <v>28</v>
      </c>
      <c r="AV1225" s="15" t="s">
        <v>11</v>
      </c>
      <c r="AW1225" s="15"/>
      <c r="AX1225" s="15"/>
      <c r="AY1225" s="15" t="s">
        <v>17</v>
      </c>
      <c r="AZ1225" s="15" t="s">
        <v>11</v>
      </c>
      <c r="BA1225" s="15"/>
      <c r="BB1225" s="15"/>
      <c r="BC1225" s="15" t="s">
        <v>18</v>
      </c>
      <c r="BD1225" s="15" t="s">
        <v>11</v>
      </c>
      <c r="BE1225" s="15"/>
      <c r="BF1225" s="15"/>
      <c r="BG1225" s="16" t="s">
        <v>9</v>
      </c>
      <c r="BH1225" s="17"/>
      <c r="BI1225" s="17"/>
      <c r="BJ1225" s="18" t="s">
        <v>10</v>
      </c>
    </row>
    <row r="1226" spans="1:62" ht="15.75" customHeight="1" thickBot="1" x14ac:dyDescent="0.25">
      <c r="A1226" s="19" t="s">
        <v>29</v>
      </c>
      <c r="B1226" s="20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20"/>
      <c r="V1226" s="20"/>
      <c r="W1226" s="20"/>
      <c r="X1226" s="20"/>
      <c r="Y1226" s="20"/>
      <c r="Z1226" s="20"/>
      <c r="AA1226" s="20"/>
      <c r="AB1226" s="20"/>
      <c r="AC1226" s="20"/>
      <c r="AD1226" s="20"/>
      <c r="AE1226" s="20"/>
      <c r="AF1226" s="20"/>
      <c r="AG1226" s="20"/>
      <c r="AH1226" s="20"/>
      <c r="AI1226" s="20"/>
      <c r="AJ1226" s="20"/>
      <c r="AK1226" s="20"/>
      <c r="AL1226" s="20"/>
      <c r="AM1226" s="20"/>
      <c r="AN1226" s="20"/>
      <c r="AO1226" s="20"/>
      <c r="AP1226" s="20"/>
      <c r="AQ1226" s="20"/>
      <c r="AR1226" s="20"/>
      <c r="AS1226" s="20"/>
      <c r="AT1226" s="20"/>
      <c r="AU1226" s="20"/>
      <c r="AV1226" s="20"/>
      <c r="AW1226" s="20"/>
      <c r="AX1226" s="20"/>
      <c r="AY1226" s="20"/>
      <c r="AZ1226" s="20"/>
      <c r="BA1226" s="20"/>
      <c r="BB1226" s="20"/>
      <c r="BC1226" s="20"/>
      <c r="BD1226" s="20"/>
      <c r="BE1226" s="20"/>
      <c r="BF1226" s="20"/>
      <c r="BG1226" s="20"/>
      <c r="BH1226" s="21"/>
      <c r="BI1226" s="21"/>
      <c r="BJ1226" s="22"/>
    </row>
    <row r="1227" spans="1:62" x14ac:dyDescent="0.2">
      <c r="A1227" s="23"/>
      <c r="B1227" s="24"/>
      <c r="C1227" s="25">
        <v>36487.129999999997</v>
      </c>
      <c r="D1227" s="25"/>
      <c r="E1227" s="25">
        <v>10811</v>
      </c>
      <c r="F1227" s="25"/>
      <c r="G1227" s="25">
        <v>36487.129999999997</v>
      </c>
      <c r="H1227" s="25"/>
      <c r="I1227" s="25">
        <v>10811</v>
      </c>
      <c r="J1227" s="25"/>
      <c r="K1227" s="25">
        <v>33517.870000000003</v>
      </c>
      <c r="L1227" s="25"/>
      <c r="M1227" s="25">
        <v>8236.9500000000007</v>
      </c>
      <c r="N1227" s="25"/>
      <c r="O1227" s="25">
        <v>36487.129999999997</v>
      </c>
      <c r="P1227" s="25"/>
      <c r="Q1227" s="25">
        <v>10811</v>
      </c>
      <c r="R1227" s="25"/>
      <c r="S1227" s="25">
        <v>36487.129999999997</v>
      </c>
      <c r="T1227" s="25"/>
      <c r="U1227" s="25">
        <v>10811</v>
      </c>
      <c r="V1227" s="25"/>
      <c r="W1227" s="25">
        <v>74778.11</v>
      </c>
      <c r="X1227" s="25"/>
      <c r="Y1227" s="25">
        <v>5662.9</v>
      </c>
      <c r="Z1227" s="25"/>
      <c r="AA1227" s="25">
        <v>36620.36</v>
      </c>
      <c r="AB1227" s="25">
        <v>36620.36</v>
      </c>
      <c r="AC1227" s="25">
        <v>36620.36</v>
      </c>
      <c r="AD1227" s="25">
        <v>36620.36</v>
      </c>
      <c r="AE1227" s="25">
        <v>36620.36</v>
      </c>
      <c r="AF1227" s="25">
        <v>36620.36</v>
      </c>
      <c r="AG1227" s="25">
        <v>36620.36</v>
      </c>
      <c r="AH1227" s="25">
        <v>36620.36</v>
      </c>
      <c r="AI1227" s="25">
        <v>36620.36</v>
      </c>
      <c r="AJ1227" s="25"/>
      <c r="AK1227" s="25">
        <v>10811</v>
      </c>
      <c r="AL1227" s="25"/>
      <c r="AM1227" s="25">
        <v>82545.929999999993</v>
      </c>
      <c r="AN1227" s="25"/>
      <c r="AO1227" s="25">
        <v>8460.7800000000007</v>
      </c>
      <c r="AP1227" s="25"/>
      <c r="AQ1227" s="25">
        <v>27465.27</v>
      </c>
      <c r="AR1227" s="25"/>
      <c r="AS1227" s="25">
        <v>8108.25</v>
      </c>
      <c r="AT1227" s="25"/>
      <c r="AU1227" s="25">
        <v>39863.660000000003</v>
      </c>
      <c r="AV1227" s="25"/>
      <c r="AW1227" s="25">
        <v>10811</v>
      </c>
      <c r="AX1227" s="25"/>
      <c r="AY1227" s="25">
        <v>20793.5</v>
      </c>
      <c r="AZ1227" s="25"/>
      <c r="BA1227" s="25">
        <v>11882</v>
      </c>
      <c r="BB1227" s="25"/>
      <c r="BC1227" s="25">
        <v>57924.75</v>
      </c>
      <c r="BD1227" s="25"/>
      <c r="BE1227" s="25">
        <v>11882</v>
      </c>
      <c r="BF1227" s="25"/>
      <c r="BG1227" s="26">
        <v>592698.68999999994</v>
      </c>
      <c r="BH1227" s="27"/>
      <c r="BI1227" s="28"/>
      <c r="BJ1227" s="29"/>
    </row>
    <row r="1228" spans="1:62" hidden="1" x14ac:dyDescent="0.2">
      <c r="A1228" s="30"/>
      <c r="B1228" s="31"/>
      <c r="C1228" s="32"/>
      <c r="D1228" s="32"/>
      <c r="E1228" s="32"/>
      <c r="F1228" s="32"/>
      <c r="G1228" s="32"/>
      <c r="H1228" s="32"/>
      <c r="I1228" s="32"/>
      <c r="J1228" s="32"/>
      <c r="K1228" s="32"/>
      <c r="L1228" s="32"/>
      <c r="M1228" s="32"/>
      <c r="N1228" s="32"/>
      <c r="O1228" s="32"/>
      <c r="P1228" s="32"/>
      <c r="Q1228" s="32"/>
      <c r="R1228" s="32"/>
      <c r="S1228" s="32"/>
      <c r="T1228" s="32"/>
      <c r="U1228" s="32"/>
      <c r="V1228" s="32"/>
      <c r="W1228" s="32"/>
      <c r="X1228" s="32"/>
      <c r="Y1228" s="32"/>
      <c r="Z1228" s="32"/>
      <c r="AA1228" s="32"/>
      <c r="AB1228" s="32"/>
      <c r="AC1228" s="32"/>
      <c r="AD1228" s="32"/>
      <c r="AE1228" s="32"/>
      <c r="AF1228" s="32"/>
      <c r="AG1228" s="32"/>
      <c r="AH1228" s="32"/>
      <c r="AI1228" s="32"/>
      <c r="AJ1228" s="32"/>
      <c r="AK1228" s="32"/>
      <c r="AL1228" s="32"/>
      <c r="AM1228" s="32"/>
      <c r="AN1228" s="32"/>
      <c r="AO1228" s="32"/>
      <c r="AP1228" s="32"/>
      <c r="AQ1228" s="32"/>
      <c r="AR1228" s="32"/>
      <c r="AS1228" s="32"/>
      <c r="AT1228" s="32"/>
      <c r="AU1228" s="32"/>
      <c r="AV1228" s="32"/>
      <c r="AW1228" s="32"/>
      <c r="AX1228" s="32"/>
      <c r="AY1228" s="32"/>
      <c r="AZ1228" s="32"/>
      <c r="BA1228" s="32"/>
      <c r="BB1228" s="32"/>
      <c r="BC1228" s="32"/>
      <c r="BD1228" s="32"/>
      <c r="BE1228" s="32"/>
      <c r="BF1228" s="32"/>
      <c r="BG1228" s="33"/>
      <c r="BH1228" s="34"/>
      <c r="BI1228" s="35"/>
      <c r="BJ1228" s="36"/>
    </row>
    <row r="1229" spans="1:62" ht="13.5" hidden="1" thickBot="1" x14ac:dyDescent="0.25">
      <c r="A1229" s="30"/>
      <c r="B1229" s="31"/>
      <c r="C1229" s="32"/>
      <c r="D1229" s="32"/>
      <c r="E1229" s="32"/>
      <c r="F1229" s="32"/>
      <c r="G1229" s="32"/>
      <c r="H1229" s="32"/>
      <c r="I1229" s="32"/>
      <c r="J1229" s="32"/>
      <c r="K1229" s="32"/>
      <c r="L1229" s="32"/>
      <c r="M1229" s="32"/>
      <c r="N1229" s="32"/>
      <c r="O1229" s="32"/>
      <c r="P1229" s="32"/>
      <c r="Q1229" s="32"/>
      <c r="R1229" s="32"/>
      <c r="S1229" s="32"/>
      <c r="T1229" s="32"/>
      <c r="U1229" s="32"/>
      <c r="V1229" s="32"/>
      <c r="W1229" s="32"/>
      <c r="X1229" s="32"/>
      <c r="Y1229" s="32"/>
      <c r="Z1229" s="32"/>
      <c r="AA1229" s="32"/>
      <c r="AB1229" s="32"/>
      <c r="AC1229" s="32"/>
      <c r="AD1229" s="32"/>
      <c r="AE1229" s="32"/>
      <c r="AF1229" s="32"/>
      <c r="AG1229" s="32"/>
      <c r="AH1229" s="32"/>
      <c r="AI1229" s="32"/>
      <c r="AJ1229" s="32"/>
      <c r="AK1229" s="32"/>
      <c r="AL1229" s="32"/>
      <c r="AM1229" s="32"/>
      <c r="AN1229" s="32"/>
      <c r="AO1229" s="32"/>
      <c r="AP1229" s="32"/>
      <c r="AQ1229" s="32"/>
      <c r="AR1229" s="32"/>
      <c r="AS1229" s="32"/>
      <c r="AT1229" s="32"/>
      <c r="AU1229" s="32"/>
      <c r="AV1229" s="32"/>
      <c r="AW1229" s="32"/>
      <c r="AX1229" s="32"/>
      <c r="AY1229" s="32"/>
      <c r="AZ1229" s="32"/>
      <c r="BA1229" s="32"/>
      <c r="BB1229" s="32"/>
      <c r="BC1229" s="32"/>
      <c r="BD1229" s="32"/>
      <c r="BE1229" s="32"/>
      <c r="BF1229" s="32"/>
      <c r="BG1229" s="33"/>
      <c r="BH1229" s="34"/>
      <c r="BI1229" s="35"/>
      <c r="BJ1229" s="36"/>
    </row>
    <row r="1230" spans="1:62" ht="13.5" customHeight="1" thickBot="1" x14ac:dyDescent="0.25">
      <c r="A1230" s="44"/>
      <c r="B1230" s="45"/>
      <c r="C1230" s="46" t="str">
        <f xml:space="preserve"> IF(ISBLANK($A$3),"", CONCATENATE(TEXT(#REF!/$B$3,"0,00"), " ", $A$3))</f>
        <v/>
      </c>
      <c r="D1230" s="46"/>
      <c r="E1230" s="46"/>
      <c r="F1230" s="47"/>
      <c r="G1230" s="46" t="str">
        <f xml:space="preserve"> IF(ISBLANK($A$3),"", CONCATENATE(TEXT(#REF!/$B$3,"0,00"), " ", $A$3))</f>
        <v/>
      </c>
      <c r="H1230" s="46"/>
      <c r="I1230" s="46"/>
      <c r="J1230" s="47"/>
      <c r="K1230" s="46" t="str">
        <f xml:space="preserve"> IF(ISBLANK($A$3),"", CONCATENATE(TEXT(#REF!/$B$3,"0,00"), " ", $A$3))</f>
        <v/>
      </c>
      <c r="L1230" s="46"/>
      <c r="M1230" s="46"/>
      <c r="N1230" s="47"/>
      <c r="O1230" s="46" t="str">
        <f xml:space="preserve"> IF(ISBLANK($A$3),"", CONCATENATE(TEXT(#REF!/$B$3,"0,00"), " ", $A$3))</f>
        <v/>
      </c>
      <c r="P1230" s="46"/>
      <c r="Q1230" s="46"/>
      <c r="R1230" s="47"/>
      <c r="S1230" s="46" t="str">
        <f xml:space="preserve"> IF(ISBLANK($A$3),"", CONCATENATE(TEXT(#REF!/$B$3,"0,00"), " ", $A$3))</f>
        <v/>
      </c>
      <c r="T1230" s="46"/>
      <c r="U1230" s="46"/>
      <c r="V1230" s="47"/>
      <c r="W1230" s="46" t="str">
        <f xml:space="preserve"> IF(ISBLANK($A$3),"", CONCATENATE(TEXT(#REF!/$B$3,"0,00"), " ", $A$3))</f>
        <v/>
      </c>
      <c r="X1230" s="46"/>
      <c r="Y1230" s="46"/>
      <c r="Z1230" s="47"/>
      <c r="AA1230" s="46" t="str">
        <f xml:space="preserve"> IF(ISBLANK($A$3),"", CONCATENATE(TEXT(#REF!/$B$3,"0,00"), " ", $A$3))</f>
        <v/>
      </c>
      <c r="AB1230" s="46"/>
      <c r="AC1230" s="46"/>
      <c r="AD1230" s="47"/>
      <c r="AE1230" s="46" t="str">
        <f xml:space="preserve"> IF(ISBLANK($A$3),"", CONCATENATE(TEXT(#REF!/$B$3,"0,00"), " ", $A$3))</f>
        <v/>
      </c>
      <c r="AF1230" s="46"/>
      <c r="AG1230" s="46"/>
      <c r="AH1230" s="47"/>
      <c r="AI1230" s="46" t="str">
        <f xml:space="preserve"> IF(ISBLANK($A$3),"", CONCATENATE(TEXT(#REF!/$B$3,"0,00"), " ", $A$3))</f>
        <v/>
      </c>
      <c r="AJ1230" s="46"/>
      <c r="AK1230" s="46"/>
      <c r="AL1230" s="47"/>
      <c r="AM1230" s="46" t="str">
        <f xml:space="preserve"> IF(ISBLANK($A$3),"", CONCATENATE(TEXT(#REF!/$B$3,"0,00"), " ", $A$3))</f>
        <v/>
      </c>
      <c r="AN1230" s="46"/>
      <c r="AO1230" s="46"/>
      <c r="AP1230" s="47"/>
      <c r="AQ1230" s="46" t="str">
        <f xml:space="preserve"> IF(ISBLANK($A$3),"", CONCATENATE(TEXT(#REF!/$B$3,"0,00"), " ", $A$3))</f>
        <v/>
      </c>
      <c r="AR1230" s="46"/>
      <c r="AS1230" s="46"/>
      <c r="AT1230" s="47"/>
      <c r="AU1230" s="46" t="str">
        <f xml:space="preserve"> IF(ISBLANK($A$3),"", CONCATENATE(TEXT(#REF!/$B$3,"0,00"), " ", $A$3))</f>
        <v/>
      </c>
      <c r="AV1230" s="46"/>
      <c r="AW1230" s="46"/>
      <c r="AX1230" s="47"/>
      <c r="AY1230" s="46" t="str">
        <f xml:space="preserve"> IF(ISBLANK($A$3),"", CONCATENATE(TEXT(#REF!/$B$3,"0,00"), " ", $A$3))</f>
        <v/>
      </c>
      <c r="AZ1230" s="46"/>
      <c r="BA1230" s="46"/>
      <c r="BB1230" s="47"/>
      <c r="BC1230" s="46" t="str">
        <f xml:space="preserve"> IF(ISBLANK($A$3),"", CONCATENATE(TEXT(#REF!/$B$3,"0,00"), " ", $A$3))</f>
        <v/>
      </c>
      <c r="BD1230" s="46"/>
      <c r="BE1230" s="46"/>
      <c r="BF1230" s="47"/>
      <c r="BG1230" s="48" t="str">
        <f xml:space="preserve"> IF(ISBLANK($A$3),"", CONCATENATE(TEXT(#REF!/$B$3,"0,00"), " ", $A$3))</f>
        <v/>
      </c>
      <c r="BH1230" s="35"/>
      <c r="BI1230" s="35"/>
      <c r="BJ1230" s="49"/>
    </row>
    <row r="1231" spans="1:62" ht="13.5" customHeight="1" thickBot="1" x14ac:dyDescent="0.25">
      <c r="A1231" s="1"/>
      <c r="B1231" s="1"/>
      <c r="C1231" s="2"/>
      <c r="D1231" s="2"/>
      <c r="G1231" s="2"/>
      <c r="H1231" s="2"/>
      <c r="K1231" s="2"/>
      <c r="L1231" s="2"/>
      <c r="O1231" s="2"/>
      <c r="P1231" s="2"/>
      <c r="S1231" s="2"/>
      <c r="T1231" s="2"/>
      <c r="W1231" s="2"/>
      <c r="X1231" s="2"/>
      <c r="AA1231" s="2"/>
      <c r="AB1231" s="2"/>
      <c r="AE1231" s="2"/>
      <c r="AF1231" s="2"/>
      <c r="AI1231" s="2"/>
      <c r="AJ1231" s="2"/>
      <c r="AM1231" s="2"/>
      <c r="AN1231" s="2"/>
      <c r="AQ1231" s="2"/>
      <c r="AR1231" s="2"/>
      <c r="AU1231" s="2"/>
      <c r="AV1231" s="2"/>
      <c r="AY1231" s="2"/>
      <c r="AZ1231" s="2"/>
      <c r="BC1231" s="2"/>
      <c r="BD1231" s="2"/>
      <c r="BG1231" s="1"/>
      <c r="BH1231" s="1"/>
      <c r="BI1231" s="1"/>
      <c r="BJ1231" s="1"/>
    </row>
    <row r="1232" spans="1:62" ht="27" customHeight="1" thickBot="1" x14ac:dyDescent="0.25">
      <c r="A1232" s="14" t="s">
        <v>7</v>
      </c>
      <c r="B1232" s="15" t="s">
        <v>8</v>
      </c>
      <c r="C1232" s="15" t="s">
        <v>17</v>
      </c>
      <c r="D1232" s="15" t="s">
        <v>11</v>
      </c>
      <c r="E1232" s="15"/>
      <c r="F1232" s="15"/>
      <c r="G1232" s="15" t="s">
        <v>18</v>
      </c>
      <c r="H1232" s="15" t="s">
        <v>11</v>
      </c>
      <c r="I1232" s="15"/>
      <c r="J1232" s="15"/>
      <c r="K1232" s="15" t="s">
        <v>19</v>
      </c>
      <c r="L1232" s="15" t="s">
        <v>11</v>
      </c>
      <c r="M1232" s="15"/>
      <c r="N1232" s="15"/>
      <c r="O1232" s="15" t="s">
        <v>20</v>
      </c>
      <c r="P1232" s="15" t="s">
        <v>11</v>
      </c>
      <c r="Q1232" s="15"/>
      <c r="R1232" s="15"/>
      <c r="S1232" s="15" t="s">
        <v>21</v>
      </c>
      <c r="T1232" s="15" t="s">
        <v>11</v>
      </c>
      <c r="U1232" s="15"/>
      <c r="V1232" s="15"/>
      <c r="W1232" s="15" t="s">
        <v>22</v>
      </c>
      <c r="X1232" s="15" t="s">
        <v>11</v>
      </c>
      <c r="Y1232" s="15"/>
      <c r="Z1232" s="15"/>
      <c r="AA1232" s="15" t="s">
        <v>23</v>
      </c>
      <c r="AB1232" s="15" t="s">
        <v>11</v>
      </c>
      <c r="AC1232" s="15"/>
      <c r="AD1232" s="15"/>
      <c r="AE1232" s="15" t="s">
        <v>24</v>
      </c>
      <c r="AF1232" s="15" t="s">
        <v>11</v>
      </c>
      <c r="AG1232" s="15"/>
      <c r="AH1232" s="15"/>
      <c r="AI1232" s="15" t="s">
        <v>25</v>
      </c>
      <c r="AJ1232" s="15" t="s">
        <v>11</v>
      </c>
      <c r="AK1232" s="15"/>
      <c r="AL1232" s="15"/>
      <c r="AM1232" s="15" t="s">
        <v>26</v>
      </c>
      <c r="AN1232" s="15" t="s">
        <v>11</v>
      </c>
      <c r="AO1232" s="15"/>
      <c r="AP1232" s="15"/>
      <c r="AQ1232" s="15" t="s">
        <v>27</v>
      </c>
      <c r="AR1232" s="15" t="s">
        <v>11</v>
      </c>
      <c r="AS1232" s="15"/>
      <c r="AT1232" s="15"/>
      <c r="AU1232" s="15" t="s">
        <v>28</v>
      </c>
      <c r="AV1232" s="15" t="s">
        <v>11</v>
      </c>
      <c r="AW1232" s="15"/>
      <c r="AX1232" s="15"/>
      <c r="AY1232" s="15" t="s">
        <v>17</v>
      </c>
      <c r="AZ1232" s="15" t="s">
        <v>11</v>
      </c>
      <c r="BA1232" s="15"/>
      <c r="BB1232" s="15"/>
      <c r="BC1232" s="15" t="s">
        <v>18</v>
      </c>
      <c r="BD1232" s="15" t="s">
        <v>11</v>
      </c>
      <c r="BE1232" s="15"/>
      <c r="BF1232" s="15"/>
      <c r="BG1232" s="16" t="s">
        <v>9</v>
      </c>
      <c r="BH1232" s="17"/>
      <c r="BI1232" s="17"/>
      <c r="BJ1232" s="18" t="s">
        <v>10</v>
      </c>
    </row>
    <row r="1233" spans="1:62" ht="15.75" customHeight="1" thickBot="1" x14ac:dyDescent="0.25">
      <c r="A1233" s="19" t="s">
        <v>30</v>
      </c>
      <c r="B1233" s="20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20"/>
      <c r="V1233" s="20"/>
      <c r="W1233" s="20"/>
      <c r="X1233" s="20"/>
      <c r="Y1233" s="20"/>
      <c r="Z1233" s="20"/>
      <c r="AA1233" s="20"/>
      <c r="AB1233" s="20"/>
      <c r="AC1233" s="20"/>
      <c r="AD1233" s="20"/>
      <c r="AE1233" s="20"/>
      <c r="AF1233" s="20"/>
      <c r="AG1233" s="20"/>
      <c r="AH1233" s="20"/>
      <c r="AI1233" s="20"/>
      <c r="AJ1233" s="20"/>
      <c r="AK1233" s="20"/>
      <c r="AL1233" s="20"/>
      <c r="AM1233" s="20"/>
      <c r="AN1233" s="20"/>
      <c r="AO1233" s="20"/>
      <c r="AP1233" s="20"/>
      <c r="AQ1233" s="20"/>
      <c r="AR1233" s="20"/>
      <c r="AS1233" s="20"/>
      <c r="AT1233" s="20"/>
      <c r="AU1233" s="20"/>
      <c r="AV1233" s="20"/>
      <c r="AW1233" s="20"/>
      <c r="AX1233" s="20"/>
      <c r="AY1233" s="20"/>
      <c r="AZ1233" s="20"/>
      <c r="BA1233" s="20"/>
      <c r="BB1233" s="20"/>
      <c r="BC1233" s="20"/>
      <c r="BD1233" s="20"/>
      <c r="BE1233" s="20"/>
      <c r="BF1233" s="20"/>
      <c r="BG1233" s="20"/>
      <c r="BH1233" s="21"/>
      <c r="BI1233" s="21"/>
      <c r="BJ1233" s="22"/>
    </row>
    <row r="1234" spans="1:62" ht="12.75" customHeight="1" x14ac:dyDescent="0.2">
      <c r="A1234" s="37" t="s">
        <v>336</v>
      </c>
      <c r="B1234" s="38"/>
      <c r="C1234" s="25">
        <v>36487.129999999997</v>
      </c>
      <c r="D1234" s="25"/>
      <c r="E1234" s="25">
        <v>10811</v>
      </c>
      <c r="F1234" s="25"/>
      <c r="G1234" s="25">
        <v>36487.129999999997</v>
      </c>
      <c r="H1234" s="25"/>
      <c r="I1234" s="25">
        <v>10811</v>
      </c>
      <c r="J1234" s="25"/>
      <c r="K1234" s="25">
        <v>33517.870000000003</v>
      </c>
      <c r="L1234" s="25"/>
      <c r="M1234" s="25">
        <v>8236.9500000000007</v>
      </c>
      <c r="N1234" s="25"/>
      <c r="O1234" s="25">
        <v>36487.129999999997</v>
      </c>
      <c r="P1234" s="25"/>
      <c r="Q1234" s="25">
        <v>10811</v>
      </c>
      <c r="R1234" s="25"/>
      <c r="S1234" s="25">
        <v>36487.129999999997</v>
      </c>
      <c r="T1234" s="25"/>
      <c r="U1234" s="25">
        <v>10811</v>
      </c>
      <c r="V1234" s="25"/>
      <c r="W1234" s="25">
        <v>74778.11</v>
      </c>
      <c r="X1234" s="25"/>
      <c r="Y1234" s="25">
        <v>5662.9</v>
      </c>
      <c r="Z1234" s="25"/>
      <c r="AA1234" s="25">
        <v>36620.36</v>
      </c>
      <c r="AB1234" s="25">
        <v>36620.36</v>
      </c>
      <c r="AC1234" s="25">
        <v>36620.36</v>
      </c>
      <c r="AD1234" s="25">
        <v>36620.36</v>
      </c>
      <c r="AE1234" s="25">
        <v>36620.36</v>
      </c>
      <c r="AF1234" s="25">
        <v>36620.36</v>
      </c>
      <c r="AG1234" s="25">
        <v>36620.36</v>
      </c>
      <c r="AH1234" s="25">
        <v>36620.36</v>
      </c>
      <c r="AI1234" s="25">
        <v>36620.36</v>
      </c>
      <c r="AJ1234" s="25"/>
      <c r="AK1234" s="25">
        <v>10811</v>
      </c>
      <c r="AL1234" s="25"/>
      <c r="AM1234" s="25">
        <v>82545.929999999993</v>
      </c>
      <c r="AN1234" s="25"/>
      <c r="AO1234" s="25">
        <v>8460.7800000000007</v>
      </c>
      <c r="AP1234" s="25"/>
      <c r="AQ1234" s="25">
        <v>27465.27</v>
      </c>
      <c r="AR1234" s="25"/>
      <c r="AS1234" s="25">
        <v>8108.25</v>
      </c>
      <c r="AT1234" s="25"/>
      <c r="AU1234" s="25">
        <v>39863.660000000003</v>
      </c>
      <c r="AV1234" s="25"/>
      <c r="AW1234" s="25">
        <v>10811</v>
      </c>
      <c r="AX1234" s="25"/>
      <c r="AY1234" s="25">
        <v>20793.5</v>
      </c>
      <c r="AZ1234" s="25"/>
      <c r="BA1234" s="25">
        <v>11882</v>
      </c>
      <c r="BB1234" s="25"/>
      <c r="BC1234" s="25">
        <v>57924.75</v>
      </c>
      <c r="BD1234" s="52"/>
      <c r="BE1234" s="39"/>
      <c r="BF1234" s="40"/>
      <c r="BG1234" s="51">
        <v>592698.68999999994</v>
      </c>
      <c r="BH1234" s="35"/>
      <c r="BI1234" s="35"/>
      <c r="BJ1234" s="42"/>
    </row>
    <row r="1235" spans="1:62" ht="13.5" customHeight="1" thickBot="1" x14ac:dyDescent="0.25">
      <c r="A1235" s="53"/>
      <c r="B1235" s="45"/>
      <c r="C1235" s="46" t="str">
        <f xml:space="preserve"> IF(ISBLANK($A$3),"", CONCATENATE(TEXT(C1234/$B$3,"0,00"), " ", $A$3))</f>
        <v/>
      </c>
      <c r="D1235" s="46"/>
      <c r="E1235" s="46"/>
      <c r="F1235" s="47"/>
      <c r="G1235" s="46" t="str">
        <f xml:space="preserve"> IF(ISBLANK($A$3),"", CONCATENATE(TEXT(G1234/$B$3,"0,00"), " ", $A$3))</f>
        <v/>
      </c>
      <c r="H1235" s="46"/>
      <c r="I1235" s="46"/>
      <c r="J1235" s="47"/>
      <c r="K1235" s="46" t="str">
        <f xml:space="preserve"> IF(ISBLANK($A$3),"", CONCATENATE(TEXT(K1234/$B$3,"0,00"), " ", $A$3))</f>
        <v/>
      </c>
      <c r="L1235" s="46"/>
      <c r="M1235" s="46"/>
      <c r="N1235" s="47"/>
      <c r="O1235" s="46" t="str">
        <f xml:space="preserve"> IF(ISBLANK($A$3),"", CONCATENATE(TEXT(O1234/$B$3,"0,00"), " ", $A$3))</f>
        <v/>
      </c>
      <c r="P1235" s="46"/>
      <c r="Q1235" s="46"/>
      <c r="R1235" s="47"/>
      <c r="S1235" s="46" t="str">
        <f xml:space="preserve"> IF(ISBLANK($A$3),"", CONCATENATE(TEXT(S1234/$B$3,"0,00"), " ", $A$3))</f>
        <v/>
      </c>
      <c r="T1235" s="46"/>
      <c r="U1235" s="46"/>
      <c r="V1235" s="47"/>
      <c r="W1235" s="46" t="str">
        <f xml:space="preserve"> IF(ISBLANK($A$3),"", CONCATENATE(TEXT(W1234/$B$3,"0,00"), " ", $A$3))</f>
        <v/>
      </c>
      <c r="X1235" s="46"/>
      <c r="Y1235" s="46"/>
      <c r="Z1235" s="47"/>
      <c r="AA1235" s="46" t="str">
        <f xml:space="preserve"> IF(ISBLANK($A$3),"", CONCATENATE(TEXT(AA1234/$B$3,"0,00"), " ", $A$3))</f>
        <v/>
      </c>
      <c r="AB1235" s="46"/>
      <c r="AC1235" s="46"/>
      <c r="AD1235" s="47"/>
      <c r="AE1235" s="46" t="str">
        <f xml:space="preserve"> IF(ISBLANK($A$3),"", CONCATENATE(TEXT(AE1234/$B$3,"0,00"), " ", $A$3))</f>
        <v/>
      </c>
      <c r="AF1235" s="46"/>
      <c r="AG1235" s="46"/>
      <c r="AH1235" s="47"/>
      <c r="AI1235" s="46" t="str">
        <f xml:space="preserve"> IF(ISBLANK($A$3),"", CONCATENATE(TEXT(AI1234/$B$3,"0,00"), " ", $A$3))</f>
        <v/>
      </c>
      <c r="AJ1235" s="46"/>
      <c r="AK1235" s="46"/>
      <c r="AL1235" s="47"/>
      <c r="AM1235" s="46" t="str">
        <f xml:space="preserve"> IF(ISBLANK($A$3),"", CONCATENATE(TEXT(AM1234/$B$3,"0,00"), " ", $A$3))</f>
        <v/>
      </c>
      <c r="AN1235" s="46"/>
      <c r="AO1235" s="46"/>
      <c r="AP1235" s="47"/>
      <c r="AQ1235" s="46" t="str">
        <f xml:space="preserve"> IF(ISBLANK($A$3),"", CONCATENATE(TEXT(AQ1234/$B$3,"0,00"), " ", $A$3))</f>
        <v/>
      </c>
      <c r="AR1235" s="46"/>
      <c r="AS1235" s="46"/>
      <c r="AT1235" s="47"/>
      <c r="AU1235" s="46" t="str">
        <f xml:space="preserve"> IF(ISBLANK($A$3),"", CONCATENATE(TEXT(AU1234/$B$3,"0,00"), " ", $A$3))</f>
        <v/>
      </c>
      <c r="AV1235" s="46"/>
      <c r="AW1235" s="46"/>
      <c r="AX1235" s="47"/>
      <c r="AY1235" s="46" t="str">
        <f xml:space="preserve"> IF(ISBLANK($A$3),"", CONCATENATE(TEXT(AY1234/$B$3,"0,00"), " ", $A$3))</f>
        <v/>
      </c>
      <c r="AZ1235" s="46"/>
      <c r="BA1235" s="46"/>
      <c r="BB1235" s="47"/>
      <c r="BC1235" s="46" t="str">
        <f xml:space="preserve"> IF(ISBLANK($A$3),"", CONCATENATE(TEXT(BC1234/$B$3,"0,00"), " ", $A$3))</f>
        <v/>
      </c>
      <c r="BD1235" s="46"/>
      <c r="BE1235" s="46"/>
      <c r="BF1235" s="47"/>
      <c r="BG1235" s="48" t="str">
        <f xml:space="preserve"> IF(ISBLANK($A$3),"", CONCATENATE(TEXT(BG1234/$B$3,"0,00"), " ", $A$3))</f>
        <v/>
      </c>
      <c r="BH1235" s="35"/>
      <c r="BI1235" s="35"/>
      <c r="BJ1235" s="49"/>
    </row>
    <row r="1236" spans="1:62" ht="12.75" customHeight="1" x14ac:dyDescent="0.2">
      <c r="A1236" s="50" t="str">
        <f>CHAR(160)</f>
        <v> </v>
      </c>
      <c r="B1236" s="50"/>
      <c r="C1236" s="51"/>
      <c r="D1236" s="51"/>
      <c r="E1236" s="51"/>
      <c r="F1236" s="51"/>
      <c r="G1236" s="51"/>
      <c r="H1236" s="51"/>
      <c r="I1236" s="51"/>
      <c r="J1236" s="51"/>
      <c r="K1236" s="51"/>
      <c r="L1236" s="51"/>
      <c r="M1236" s="51"/>
      <c r="N1236" s="51"/>
      <c r="O1236" s="51"/>
      <c r="P1236" s="51"/>
      <c r="Q1236" s="51"/>
      <c r="R1236" s="51"/>
      <c r="S1236" s="51"/>
      <c r="T1236" s="51"/>
      <c r="U1236" s="51"/>
      <c r="V1236" s="51"/>
      <c r="W1236" s="51"/>
      <c r="X1236" s="51"/>
      <c r="Y1236" s="51"/>
      <c r="Z1236" s="51"/>
      <c r="AA1236" s="51"/>
      <c r="AB1236" s="51"/>
      <c r="AC1236" s="51"/>
      <c r="AD1236" s="51"/>
      <c r="AE1236" s="51"/>
      <c r="AF1236" s="51"/>
      <c r="AG1236" s="51"/>
      <c r="AH1236" s="51"/>
      <c r="AI1236" s="51"/>
      <c r="AJ1236" s="51"/>
      <c r="AK1236" s="51"/>
      <c r="AL1236" s="51"/>
      <c r="AM1236" s="51"/>
      <c r="AN1236" s="51"/>
      <c r="AO1236" s="51"/>
      <c r="AP1236" s="51"/>
      <c r="AQ1236" s="51"/>
      <c r="AR1236" s="51"/>
      <c r="AS1236" s="51"/>
      <c r="AT1236" s="51"/>
      <c r="AU1236" s="51"/>
      <c r="AV1236" s="51"/>
      <c r="AW1236" s="51"/>
      <c r="AX1236" s="51"/>
      <c r="AY1236" s="51"/>
      <c r="AZ1236" s="51"/>
      <c r="BA1236" s="51"/>
      <c r="BB1236" s="51"/>
      <c r="BC1236" s="51"/>
      <c r="BD1236" s="51"/>
      <c r="BE1236" s="51"/>
      <c r="BF1236" s="51"/>
      <c r="BG1236" s="51"/>
      <c r="BH1236" s="35"/>
      <c r="BI1236" s="35"/>
      <c r="BJ1236" s="35"/>
    </row>
    <row r="1237" spans="1:62" ht="12.75" customHeight="1" x14ac:dyDescent="0.2">
      <c r="A1237" s="1"/>
      <c r="B1237" s="4"/>
      <c r="C1237" s="4"/>
      <c r="D1237" s="4"/>
      <c r="G1237" s="5"/>
      <c r="H1237" s="5"/>
      <c r="I1237" s="5"/>
      <c r="J1237" s="1"/>
      <c r="M1237" s="1"/>
    </row>
    <row r="1238" spans="1:62" ht="15" customHeight="1" x14ac:dyDescent="0.25">
      <c r="A1238" s="4"/>
      <c r="B1238" s="7" t="s">
        <v>284</v>
      </c>
      <c r="C1238" s="1"/>
      <c r="D1238" s="1"/>
      <c r="G1238" s="1"/>
      <c r="H1238" s="1"/>
      <c r="I1238" s="1"/>
      <c r="J1238" s="1"/>
      <c r="M1238" s="1"/>
      <c r="P1238" s="8"/>
    </row>
    <row r="1239" spans="1:62" ht="8.25" customHeight="1" x14ac:dyDescent="0.25">
      <c r="A1239" s="4"/>
      <c r="B1239" s="7"/>
      <c r="C1239" s="1"/>
      <c r="D1239" s="1"/>
      <c r="G1239" s="1"/>
      <c r="H1239" s="1"/>
      <c r="I1239" s="1"/>
      <c r="J1239" s="1"/>
      <c r="M1239" s="1"/>
      <c r="P1239" s="8"/>
    </row>
    <row r="1240" spans="1:62" ht="12.75" customHeight="1" x14ac:dyDescent="0.2">
      <c r="A1240" s="9" t="s">
        <v>285</v>
      </c>
      <c r="Q1240" s="9"/>
      <c r="R1240" s="9"/>
      <c r="S1240" s="9"/>
    </row>
    <row r="1241" spans="1:62" ht="12.75" customHeight="1" x14ac:dyDescent="0.2">
      <c r="A1241" s="1" t="s">
        <v>13</v>
      </c>
      <c r="B1241" s="10"/>
      <c r="C1241" s="1"/>
      <c r="D1241" s="1"/>
      <c r="G1241" s="5"/>
      <c r="H1241" s="5"/>
      <c r="I1241" s="5"/>
      <c r="J1241" s="1" t="s">
        <v>1</v>
      </c>
      <c r="M1241" s="1"/>
      <c r="P1241" s="11" t="s">
        <v>133</v>
      </c>
    </row>
    <row r="1242" spans="1:62" ht="12.75" customHeight="1" x14ac:dyDescent="0.2">
      <c r="A1242" s="10" t="s">
        <v>130</v>
      </c>
      <c r="B1242" s="1"/>
      <c r="C1242" s="1"/>
      <c r="D1242" s="1"/>
      <c r="G1242" s="5"/>
      <c r="H1242" s="5"/>
      <c r="I1242" s="5"/>
      <c r="J1242" s="1" t="s">
        <v>2</v>
      </c>
      <c r="M1242" s="1"/>
      <c r="P1242" s="12">
        <v>29729</v>
      </c>
    </row>
    <row r="1243" spans="1:62" ht="12.75" customHeight="1" x14ac:dyDescent="0.2">
      <c r="A1243" s="1" t="s">
        <v>3</v>
      </c>
      <c r="B1243" s="10" t="s">
        <v>33</v>
      </c>
      <c r="C1243" s="1"/>
      <c r="D1243" s="1"/>
      <c r="G1243" s="5"/>
      <c r="H1243" s="5"/>
      <c r="I1243" s="5"/>
      <c r="J1243" s="1" t="s">
        <v>4</v>
      </c>
      <c r="M1243" s="1"/>
      <c r="P1243" s="12">
        <v>36829</v>
      </c>
    </row>
    <row r="1244" spans="1:62" ht="12.75" customHeight="1" x14ac:dyDescent="0.2">
      <c r="A1244" s="1" t="s">
        <v>5</v>
      </c>
      <c r="B1244" s="13">
        <v>0</v>
      </c>
      <c r="C1244" s="1"/>
      <c r="D1244" s="1"/>
      <c r="G1244" s="5"/>
      <c r="H1244" s="5"/>
      <c r="I1244" s="5"/>
      <c r="J1244" s="1" t="s">
        <v>6</v>
      </c>
      <c r="M1244" s="1"/>
      <c r="P1244" s="12"/>
    </row>
    <row r="1245" spans="1:62" ht="12.75" customHeight="1" x14ac:dyDescent="0.2">
      <c r="A1245" s="4"/>
      <c r="B1245" s="4"/>
      <c r="C1245" s="1"/>
      <c r="D1245" s="1"/>
      <c r="G1245" s="5"/>
      <c r="H1245" s="5"/>
      <c r="I1245" s="5"/>
      <c r="J1245" s="1"/>
      <c r="M1245" s="1"/>
    </row>
    <row r="1246" spans="1:62" ht="13.5" customHeight="1" thickBot="1" x14ac:dyDescent="0.25">
      <c r="A1246" s="1"/>
      <c r="B1246" s="1"/>
      <c r="C1246" s="2"/>
      <c r="D1246" s="2"/>
      <c r="G1246" s="2"/>
      <c r="H1246" s="2"/>
      <c r="K1246" s="2"/>
      <c r="L1246" s="2"/>
      <c r="O1246" s="2"/>
      <c r="P1246" s="2"/>
      <c r="S1246" s="2"/>
      <c r="T1246" s="2"/>
      <c r="W1246" s="2"/>
      <c r="X1246" s="2"/>
      <c r="AA1246" s="2"/>
      <c r="AB1246" s="2"/>
      <c r="AE1246" s="2"/>
      <c r="AF1246" s="2"/>
      <c r="AI1246" s="2"/>
      <c r="AJ1246" s="2"/>
      <c r="AM1246" s="2"/>
      <c r="AN1246" s="2"/>
      <c r="AQ1246" s="2"/>
      <c r="AR1246" s="2"/>
      <c r="AU1246" s="2"/>
      <c r="AV1246" s="2"/>
      <c r="AY1246" s="2"/>
      <c r="AZ1246" s="2"/>
      <c r="BC1246" s="2"/>
      <c r="BD1246" s="2"/>
      <c r="BG1246" s="1"/>
      <c r="BH1246" s="1"/>
      <c r="BI1246" s="1"/>
      <c r="BJ1246" s="1"/>
    </row>
    <row r="1247" spans="1:62" ht="27" customHeight="1" thickBot="1" x14ac:dyDescent="0.25">
      <c r="A1247" s="14" t="s">
        <v>7</v>
      </c>
      <c r="B1247" s="15" t="s">
        <v>8</v>
      </c>
      <c r="C1247" s="15" t="s">
        <v>17</v>
      </c>
      <c r="D1247" s="15" t="s">
        <v>11</v>
      </c>
      <c r="E1247" s="15"/>
      <c r="F1247" s="15"/>
      <c r="G1247" s="15" t="s">
        <v>18</v>
      </c>
      <c r="H1247" s="15" t="s">
        <v>11</v>
      </c>
      <c r="I1247" s="15"/>
      <c r="J1247" s="15"/>
      <c r="K1247" s="15" t="s">
        <v>19</v>
      </c>
      <c r="L1247" s="15" t="s">
        <v>11</v>
      </c>
      <c r="M1247" s="15"/>
      <c r="N1247" s="15"/>
      <c r="O1247" s="15" t="s">
        <v>20</v>
      </c>
      <c r="P1247" s="15" t="s">
        <v>11</v>
      </c>
      <c r="Q1247" s="15"/>
      <c r="R1247" s="15"/>
      <c r="S1247" s="15" t="s">
        <v>21</v>
      </c>
      <c r="T1247" s="15" t="s">
        <v>11</v>
      </c>
      <c r="U1247" s="15"/>
      <c r="V1247" s="15"/>
      <c r="W1247" s="15" t="s">
        <v>22</v>
      </c>
      <c r="X1247" s="15" t="s">
        <v>11</v>
      </c>
      <c r="Y1247" s="15"/>
      <c r="Z1247" s="15"/>
      <c r="AA1247" s="15" t="s">
        <v>23</v>
      </c>
      <c r="AB1247" s="15" t="s">
        <v>11</v>
      </c>
      <c r="AC1247" s="15"/>
      <c r="AD1247" s="15"/>
      <c r="AE1247" s="15" t="s">
        <v>24</v>
      </c>
      <c r="AF1247" s="15" t="s">
        <v>11</v>
      </c>
      <c r="AG1247" s="15"/>
      <c r="AH1247" s="15"/>
      <c r="AI1247" s="15" t="s">
        <v>25</v>
      </c>
      <c r="AJ1247" s="15" t="s">
        <v>11</v>
      </c>
      <c r="AK1247" s="15"/>
      <c r="AL1247" s="15"/>
      <c r="AM1247" s="15" t="s">
        <v>26</v>
      </c>
      <c r="AN1247" s="15" t="s">
        <v>11</v>
      </c>
      <c r="AO1247" s="15"/>
      <c r="AP1247" s="15"/>
      <c r="AQ1247" s="15" t="s">
        <v>27</v>
      </c>
      <c r="AR1247" s="15" t="s">
        <v>11</v>
      </c>
      <c r="AS1247" s="15"/>
      <c r="AT1247" s="15"/>
      <c r="AU1247" s="15" t="s">
        <v>28</v>
      </c>
      <c r="AV1247" s="15" t="s">
        <v>11</v>
      </c>
      <c r="AW1247" s="15"/>
      <c r="AX1247" s="15"/>
      <c r="AY1247" s="15" t="s">
        <v>17</v>
      </c>
      <c r="AZ1247" s="15" t="s">
        <v>11</v>
      </c>
      <c r="BA1247" s="15"/>
      <c r="BB1247" s="15"/>
      <c r="BC1247" s="15" t="s">
        <v>18</v>
      </c>
      <c r="BD1247" s="15" t="s">
        <v>11</v>
      </c>
      <c r="BE1247" s="15"/>
      <c r="BF1247" s="15"/>
      <c r="BG1247" s="16" t="s">
        <v>9</v>
      </c>
      <c r="BH1247" s="17"/>
      <c r="BI1247" s="17"/>
      <c r="BJ1247" s="18" t="s">
        <v>10</v>
      </c>
    </row>
    <row r="1248" spans="1:62" ht="15.75" customHeight="1" thickBot="1" x14ac:dyDescent="0.25">
      <c r="A1248" s="19" t="s">
        <v>29</v>
      </c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0"/>
      <c r="AH1248" s="20"/>
      <c r="AI1248" s="20"/>
      <c r="AJ1248" s="20"/>
      <c r="AK1248" s="20"/>
      <c r="AL1248" s="20"/>
      <c r="AM1248" s="20"/>
      <c r="AN1248" s="20"/>
      <c r="AO1248" s="20"/>
      <c r="AP1248" s="20"/>
      <c r="AQ1248" s="20"/>
      <c r="AR1248" s="20"/>
      <c r="AS1248" s="20"/>
      <c r="AT1248" s="20"/>
      <c r="AU1248" s="20"/>
      <c r="AV1248" s="20"/>
      <c r="AW1248" s="20"/>
      <c r="AX1248" s="20"/>
      <c r="AY1248" s="20"/>
      <c r="AZ1248" s="20"/>
      <c r="BA1248" s="20"/>
      <c r="BB1248" s="20"/>
      <c r="BC1248" s="20"/>
      <c r="BD1248" s="20"/>
      <c r="BE1248" s="20"/>
      <c r="BF1248" s="20"/>
      <c r="BG1248" s="20"/>
      <c r="BH1248" s="21"/>
      <c r="BI1248" s="21"/>
      <c r="BJ1248" s="22"/>
    </row>
    <row r="1249" spans="1:62" x14ac:dyDescent="0.2">
      <c r="A1249" s="23"/>
      <c r="B1249" s="24"/>
      <c r="C1249" s="25">
        <v>38938.74</v>
      </c>
      <c r="D1249" s="25"/>
      <c r="E1249" s="25">
        <v>6110.57</v>
      </c>
      <c r="F1249" s="25"/>
      <c r="G1249" s="25">
        <v>37297.949999999997</v>
      </c>
      <c r="H1249" s="25">
        <v>37297.949999999997</v>
      </c>
      <c r="I1249" s="25">
        <v>37297.949999999997</v>
      </c>
      <c r="J1249" s="25">
        <v>37297.949999999997</v>
      </c>
      <c r="K1249" s="25">
        <v>37297.949999999997</v>
      </c>
      <c r="L1249" s="25">
        <v>37297.949999999997</v>
      </c>
      <c r="M1249" s="25">
        <v>37297.949999999997</v>
      </c>
      <c r="N1249" s="25">
        <v>37297.949999999997</v>
      </c>
      <c r="O1249" s="25">
        <v>37297.949999999997</v>
      </c>
      <c r="P1249" s="25"/>
      <c r="Q1249" s="25">
        <v>10811</v>
      </c>
      <c r="R1249" s="25"/>
      <c r="S1249" s="25">
        <v>84835.7</v>
      </c>
      <c r="T1249" s="25"/>
      <c r="U1249" s="25">
        <v>8353.9500000000007</v>
      </c>
      <c r="V1249" s="25"/>
      <c r="W1249" s="25">
        <v>28417.49</v>
      </c>
      <c r="X1249" s="25"/>
      <c r="Y1249" s="25">
        <v>8236.9500000000007</v>
      </c>
      <c r="Z1249" s="25"/>
      <c r="AA1249" s="25">
        <v>35071.01</v>
      </c>
      <c r="AB1249" s="25"/>
      <c r="AC1249" s="25">
        <v>6110.57</v>
      </c>
      <c r="AD1249" s="25"/>
      <c r="AE1249" s="25">
        <v>37431.18</v>
      </c>
      <c r="AF1249" s="25"/>
      <c r="AG1249" s="25">
        <v>10811</v>
      </c>
      <c r="AH1249" s="25"/>
      <c r="AI1249" s="25">
        <v>39244.25</v>
      </c>
      <c r="AJ1249" s="25"/>
      <c r="AK1249" s="25">
        <v>8330.5499999999993</v>
      </c>
      <c r="AL1249" s="25"/>
      <c r="AM1249" s="25">
        <v>37572.18</v>
      </c>
      <c r="AN1249" s="25"/>
      <c r="AO1249" s="25">
        <v>10811</v>
      </c>
      <c r="AP1249" s="25"/>
      <c r="AQ1249" s="25">
        <v>77590.350000000006</v>
      </c>
      <c r="AR1249" s="25"/>
      <c r="AS1249" s="25">
        <v>10811</v>
      </c>
      <c r="AT1249" s="25"/>
      <c r="AU1249" s="25">
        <v>53493.3</v>
      </c>
      <c r="AV1249" s="25"/>
      <c r="AW1249" s="25">
        <v>10811</v>
      </c>
      <c r="AX1249" s="25"/>
      <c r="AY1249" s="25">
        <v>23288.720000000001</v>
      </c>
      <c r="AZ1249" s="25"/>
      <c r="BA1249" s="25">
        <v>11882</v>
      </c>
      <c r="BB1249" s="25"/>
      <c r="BC1249" s="25">
        <v>60598.2</v>
      </c>
      <c r="BD1249" s="25"/>
      <c r="BE1249" s="25">
        <v>11882</v>
      </c>
      <c r="BF1249" s="25"/>
      <c r="BG1249" s="26">
        <v>628374.97</v>
      </c>
      <c r="BH1249" s="27"/>
      <c r="BI1249" s="28"/>
      <c r="BJ1249" s="29"/>
    </row>
    <row r="1250" spans="1:62" hidden="1" x14ac:dyDescent="0.2">
      <c r="A1250" s="30"/>
      <c r="B1250" s="31"/>
      <c r="C1250" s="32"/>
      <c r="D1250" s="32"/>
      <c r="E1250" s="32"/>
      <c r="F1250" s="32"/>
      <c r="G1250" s="32"/>
      <c r="H1250" s="32"/>
      <c r="I1250" s="32"/>
      <c r="J1250" s="32"/>
      <c r="K1250" s="32"/>
      <c r="L1250" s="32"/>
      <c r="M1250" s="32"/>
      <c r="N1250" s="32"/>
      <c r="O1250" s="32"/>
      <c r="P1250" s="32"/>
      <c r="Q1250" s="32"/>
      <c r="R1250" s="32"/>
      <c r="S1250" s="32"/>
      <c r="T1250" s="32"/>
      <c r="U1250" s="32"/>
      <c r="V1250" s="32"/>
      <c r="W1250" s="32"/>
      <c r="X1250" s="32"/>
      <c r="Y1250" s="32"/>
      <c r="Z1250" s="32"/>
      <c r="AA1250" s="32"/>
      <c r="AB1250" s="32"/>
      <c r="AC1250" s="32"/>
      <c r="AD1250" s="32"/>
      <c r="AE1250" s="32"/>
      <c r="AF1250" s="32"/>
      <c r="AG1250" s="32"/>
      <c r="AH1250" s="32"/>
      <c r="AI1250" s="32"/>
      <c r="AJ1250" s="32"/>
      <c r="AK1250" s="32"/>
      <c r="AL1250" s="32"/>
      <c r="AM1250" s="32"/>
      <c r="AN1250" s="32"/>
      <c r="AO1250" s="32"/>
      <c r="AP1250" s="32"/>
      <c r="AQ1250" s="32"/>
      <c r="AR1250" s="32"/>
      <c r="AS1250" s="32"/>
      <c r="AT1250" s="32"/>
      <c r="AU1250" s="32"/>
      <c r="AV1250" s="32"/>
      <c r="AW1250" s="32"/>
      <c r="AX1250" s="32"/>
      <c r="AY1250" s="32"/>
      <c r="AZ1250" s="32"/>
      <c r="BA1250" s="32"/>
      <c r="BB1250" s="32"/>
      <c r="BC1250" s="32"/>
      <c r="BD1250" s="32"/>
      <c r="BE1250" s="32"/>
      <c r="BF1250" s="32"/>
      <c r="BG1250" s="33"/>
      <c r="BH1250" s="34"/>
      <c r="BI1250" s="35"/>
      <c r="BJ1250" s="36"/>
    </row>
    <row r="1251" spans="1:62" ht="13.5" hidden="1" thickBot="1" x14ac:dyDescent="0.25">
      <c r="A1251" s="30"/>
      <c r="B1251" s="31"/>
      <c r="C1251" s="32"/>
      <c r="D1251" s="32"/>
      <c r="E1251" s="32"/>
      <c r="F1251" s="32"/>
      <c r="G1251" s="32"/>
      <c r="H1251" s="32"/>
      <c r="I1251" s="32"/>
      <c r="J1251" s="32"/>
      <c r="K1251" s="32"/>
      <c r="L1251" s="32"/>
      <c r="M1251" s="32"/>
      <c r="N1251" s="32"/>
      <c r="O1251" s="32"/>
      <c r="P1251" s="32"/>
      <c r="Q1251" s="32"/>
      <c r="R1251" s="32"/>
      <c r="S1251" s="32"/>
      <c r="T1251" s="32"/>
      <c r="U1251" s="32"/>
      <c r="V1251" s="32"/>
      <c r="W1251" s="32"/>
      <c r="X1251" s="32"/>
      <c r="Y1251" s="32"/>
      <c r="Z1251" s="32"/>
      <c r="AA1251" s="32"/>
      <c r="AB1251" s="32"/>
      <c r="AC1251" s="32"/>
      <c r="AD1251" s="32"/>
      <c r="AE1251" s="32"/>
      <c r="AF1251" s="32"/>
      <c r="AG1251" s="32"/>
      <c r="AH1251" s="32"/>
      <c r="AI1251" s="32"/>
      <c r="AJ1251" s="32"/>
      <c r="AK1251" s="32"/>
      <c r="AL1251" s="32"/>
      <c r="AM1251" s="32"/>
      <c r="AN1251" s="32"/>
      <c r="AO1251" s="32"/>
      <c r="AP1251" s="32"/>
      <c r="AQ1251" s="32"/>
      <c r="AR1251" s="32"/>
      <c r="AS1251" s="32"/>
      <c r="AT1251" s="32"/>
      <c r="AU1251" s="32"/>
      <c r="AV1251" s="32"/>
      <c r="AW1251" s="32"/>
      <c r="AX1251" s="32"/>
      <c r="AY1251" s="32"/>
      <c r="AZ1251" s="32"/>
      <c r="BA1251" s="32"/>
      <c r="BB1251" s="32"/>
      <c r="BC1251" s="32"/>
      <c r="BD1251" s="32"/>
      <c r="BE1251" s="32"/>
      <c r="BF1251" s="32"/>
      <c r="BG1251" s="33"/>
      <c r="BH1251" s="34"/>
      <c r="BI1251" s="35"/>
      <c r="BJ1251" s="36"/>
    </row>
    <row r="1252" spans="1:62" ht="13.5" customHeight="1" thickBot="1" x14ac:dyDescent="0.25">
      <c r="A1252" s="44"/>
      <c r="B1252" s="45"/>
      <c r="C1252" s="46" t="str">
        <f xml:space="preserve"> IF(ISBLANK($A$3),"", CONCATENATE(TEXT(#REF!/$B$3,"0,00"), " ", $A$3))</f>
        <v/>
      </c>
      <c r="D1252" s="46"/>
      <c r="E1252" s="46"/>
      <c r="F1252" s="47"/>
      <c r="G1252" s="46" t="str">
        <f xml:space="preserve"> IF(ISBLANK($A$3),"", CONCATENATE(TEXT(#REF!/$B$3,"0,00"), " ", $A$3))</f>
        <v/>
      </c>
      <c r="H1252" s="46"/>
      <c r="I1252" s="46"/>
      <c r="J1252" s="47"/>
      <c r="K1252" s="46" t="str">
        <f xml:space="preserve"> IF(ISBLANK($A$3),"", CONCATENATE(TEXT(#REF!/$B$3,"0,00"), " ", $A$3))</f>
        <v/>
      </c>
      <c r="L1252" s="46"/>
      <c r="M1252" s="46"/>
      <c r="N1252" s="47"/>
      <c r="O1252" s="46" t="str">
        <f xml:space="preserve"> IF(ISBLANK($A$3),"", CONCATENATE(TEXT(#REF!/$B$3,"0,00"), " ", $A$3))</f>
        <v/>
      </c>
      <c r="P1252" s="46"/>
      <c r="Q1252" s="46"/>
      <c r="R1252" s="47"/>
      <c r="S1252" s="46" t="str">
        <f xml:space="preserve"> IF(ISBLANK($A$3),"", CONCATENATE(TEXT(#REF!/$B$3,"0,00"), " ", $A$3))</f>
        <v/>
      </c>
      <c r="T1252" s="46"/>
      <c r="U1252" s="46"/>
      <c r="V1252" s="47"/>
      <c r="W1252" s="46" t="str">
        <f xml:space="preserve"> IF(ISBLANK($A$3),"", CONCATENATE(TEXT(#REF!/$B$3,"0,00"), " ", $A$3))</f>
        <v/>
      </c>
      <c r="X1252" s="46"/>
      <c r="Y1252" s="46"/>
      <c r="Z1252" s="47"/>
      <c r="AA1252" s="46" t="str">
        <f xml:space="preserve"> IF(ISBLANK($A$3),"", CONCATENATE(TEXT(#REF!/$B$3,"0,00"), " ", $A$3))</f>
        <v/>
      </c>
      <c r="AB1252" s="46"/>
      <c r="AC1252" s="46"/>
      <c r="AD1252" s="47"/>
      <c r="AE1252" s="46" t="str">
        <f xml:space="preserve"> IF(ISBLANK($A$3),"", CONCATENATE(TEXT(#REF!/$B$3,"0,00"), " ", $A$3))</f>
        <v/>
      </c>
      <c r="AF1252" s="46"/>
      <c r="AG1252" s="46"/>
      <c r="AH1252" s="47"/>
      <c r="AI1252" s="46" t="str">
        <f xml:space="preserve"> IF(ISBLANK($A$3),"", CONCATENATE(TEXT(#REF!/$B$3,"0,00"), " ", $A$3))</f>
        <v/>
      </c>
      <c r="AJ1252" s="46"/>
      <c r="AK1252" s="46"/>
      <c r="AL1252" s="47"/>
      <c r="AM1252" s="46" t="str">
        <f xml:space="preserve"> IF(ISBLANK($A$3),"", CONCATENATE(TEXT(#REF!/$B$3,"0,00"), " ", $A$3))</f>
        <v/>
      </c>
      <c r="AN1252" s="46"/>
      <c r="AO1252" s="46"/>
      <c r="AP1252" s="47"/>
      <c r="AQ1252" s="46" t="str">
        <f xml:space="preserve"> IF(ISBLANK($A$3),"", CONCATENATE(TEXT(#REF!/$B$3,"0,00"), " ", $A$3))</f>
        <v/>
      </c>
      <c r="AR1252" s="46"/>
      <c r="AS1252" s="46"/>
      <c r="AT1252" s="47"/>
      <c r="AU1252" s="46" t="str">
        <f xml:space="preserve"> IF(ISBLANK($A$3),"", CONCATENATE(TEXT(#REF!/$B$3,"0,00"), " ", $A$3))</f>
        <v/>
      </c>
      <c r="AV1252" s="46"/>
      <c r="AW1252" s="46"/>
      <c r="AX1252" s="47"/>
      <c r="AY1252" s="46" t="str">
        <f xml:space="preserve"> IF(ISBLANK($A$3),"", CONCATENATE(TEXT(#REF!/$B$3,"0,00"), " ", $A$3))</f>
        <v/>
      </c>
      <c r="AZ1252" s="46"/>
      <c r="BA1252" s="46"/>
      <c r="BB1252" s="47"/>
      <c r="BC1252" s="46" t="str">
        <f xml:space="preserve"> IF(ISBLANK($A$3),"", CONCATENATE(TEXT(#REF!/$B$3,"0,00"), " ", $A$3))</f>
        <v/>
      </c>
      <c r="BD1252" s="46"/>
      <c r="BE1252" s="46"/>
      <c r="BF1252" s="47"/>
      <c r="BG1252" s="48" t="str">
        <f xml:space="preserve"> IF(ISBLANK($A$3),"", CONCATENATE(TEXT(#REF!/$B$3,"0,00"), " ", $A$3))</f>
        <v/>
      </c>
      <c r="BH1252" s="35"/>
      <c r="BI1252" s="35"/>
      <c r="BJ1252" s="49"/>
    </row>
    <row r="1253" spans="1:62" ht="13.5" customHeight="1" thickBot="1" x14ac:dyDescent="0.25">
      <c r="A1253" s="1"/>
      <c r="B1253" s="1"/>
      <c r="C1253" s="2"/>
      <c r="D1253" s="2"/>
      <c r="G1253" s="2"/>
      <c r="H1253" s="2"/>
      <c r="K1253" s="2"/>
      <c r="L1253" s="2"/>
      <c r="O1253" s="2"/>
      <c r="P1253" s="2"/>
      <c r="S1253" s="2"/>
      <c r="T1253" s="2"/>
      <c r="W1253" s="2"/>
      <c r="X1253" s="2"/>
      <c r="AA1253" s="2"/>
      <c r="AB1253" s="2"/>
      <c r="AE1253" s="2"/>
      <c r="AF1253" s="2"/>
      <c r="AI1253" s="2"/>
      <c r="AJ1253" s="2"/>
      <c r="AM1253" s="2"/>
      <c r="AN1253" s="2"/>
      <c r="AQ1253" s="2"/>
      <c r="AR1253" s="2"/>
      <c r="AU1253" s="2"/>
      <c r="AV1253" s="2"/>
      <c r="AY1253" s="2"/>
      <c r="AZ1253" s="2"/>
      <c r="BC1253" s="2"/>
      <c r="BD1253" s="2"/>
      <c r="BG1253" s="1"/>
      <c r="BH1253" s="1"/>
      <c r="BI1253" s="1"/>
      <c r="BJ1253" s="1"/>
    </row>
    <row r="1254" spans="1:62" ht="27" customHeight="1" thickBot="1" x14ac:dyDescent="0.25">
      <c r="A1254" s="14" t="s">
        <v>7</v>
      </c>
      <c r="B1254" s="15" t="s">
        <v>8</v>
      </c>
      <c r="C1254" s="15" t="s">
        <v>17</v>
      </c>
      <c r="D1254" s="15" t="s">
        <v>11</v>
      </c>
      <c r="E1254" s="15"/>
      <c r="F1254" s="15"/>
      <c r="G1254" s="15" t="s">
        <v>18</v>
      </c>
      <c r="H1254" s="15" t="s">
        <v>11</v>
      </c>
      <c r="I1254" s="15"/>
      <c r="J1254" s="15"/>
      <c r="K1254" s="15" t="s">
        <v>19</v>
      </c>
      <c r="L1254" s="15" t="s">
        <v>11</v>
      </c>
      <c r="M1254" s="15"/>
      <c r="N1254" s="15"/>
      <c r="O1254" s="15" t="s">
        <v>20</v>
      </c>
      <c r="P1254" s="15" t="s">
        <v>11</v>
      </c>
      <c r="Q1254" s="15"/>
      <c r="R1254" s="15"/>
      <c r="S1254" s="15" t="s">
        <v>21</v>
      </c>
      <c r="T1254" s="15" t="s">
        <v>11</v>
      </c>
      <c r="U1254" s="15"/>
      <c r="V1254" s="15"/>
      <c r="W1254" s="15" t="s">
        <v>22</v>
      </c>
      <c r="X1254" s="15" t="s">
        <v>11</v>
      </c>
      <c r="Y1254" s="15"/>
      <c r="Z1254" s="15"/>
      <c r="AA1254" s="15" t="s">
        <v>23</v>
      </c>
      <c r="AB1254" s="15" t="s">
        <v>11</v>
      </c>
      <c r="AC1254" s="15"/>
      <c r="AD1254" s="15"/>
      <c r="AE1254" s="15" t="s">
        <v>24</v>
      </c>
      <c r="AF1254" s="15" t="s">
        <v>11</v>
      </c>
      <c r="AG1254" s="15"/>
      <c r="AH1254" s="15"/>
      <c r="AI1254" s="15" t="s">
        <v>25</v>
      </c>
      <c r="AJ1254" s="15" t="s">
        <v>11</v>
      </c>
      <c r="AK1254" s="15"/>
      <c r="AL1254" s="15"/>
      <c r="AM1254" s="15" t="s">
        <v>26</v>
      </c>
      <c r="AN1254" s="15" t="s">
        <v>11</v>
      </c>
      <c r="AO1254" s="15"/>
      <c r="AP1254" s="15"/>
      <c r="AQ1254" s="15" t="s">
        <v>27</v>
      </c>
      <c r="AR1254" s="15" t="s">
        <v>11</v>
      </c>
      <c r="AS1254" s="15"/>
      <c r="AT1254" s="15"/>
      <c r="AU1254" s="15" t="s">
        <v>28</v>
      </c>
      <c r="AV1254" s="15" t="s">
        <v>11</v>
      </c>
      <c r="AW1254" s="15"/>
      <c r="AX1254" s="15"/>
      <c r="AY1254" s="15" t="s">
        <v>17</v>
      </c>
      <c r="AZ1254" s="15" t="s">
        <v>11</v>
      </c>
      <c r="BA1254" s="15"/>
      <c r="BB1254" s="15"/>
      <c r="BC1254" s="15" t="s">
        <v>18</v>
      </c>
      <c r="BD1254" s="15" t="s">
        <v>11</v>
      </c>
      <c r="BE1254" s="15"/>
      <c r="BF1254" s="15"/>
      <c r="BG1254" s="16" t="s">
        <v>9</v>
      </c>
      <c r="BH1254" s="17"/>
      <c r="BI1254" s="17"/>
      <c r="BJ1254" s="18" t="s">
        <v>10</v>
      </c>
    </row>
    <row r="1255" spans="1:62" ht="15.75" customHeight="1" thickBot="1" x14ac:dyDescent="0.25">
      <c r="A1255" s="19" t="s">
        <v>30</v>
      </c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0"/>
      <c r="AH1255" s="20"/>
      <c r="AI1255" s="20"/>
      <c r="AJ1255" s="20"/>
      <c r="AK1255" s="20"/>
      <c r="AL1255" s="20"/>
      <c r="AM1255" s="20"/>
      <c r="AN1255" s="20"/>
      <c r="AO1255" s="20"/>
      <c r="AP1255" s="20"/>
      <c r="AQ1255" s="20"/>
      <c r="AR1255" s="20"/>
      <c r="AS1255" s="20"/>
      <c r="AT1255" s="20"/>
      <c r="AU1255" s="20"/>
      <c r="AV1255" s="20"/>
      <c r="AW1255" s="20"/>
      <c r="AX1255" s="20"/>
      <c r="AY1255" s="20"/>
      <c r="AZ1255" s="20"/>
      <c r="BA1255" s="20"/>
      <c r="BB1255" s="20"/>
      <c r="BC1255" s="20"/>
      <c r="BD1255" s="20"/>
      <c r="BE1255" s="20"/>
      <c r="BF1255" s="20"/>
      <c r="BG1255" s="20"/>
      <c r="BH1255" s="21"/>
      <c r="BI1255" s="21"/>
      <c r="BJ1255" s="22"/>
    </row>
    <row r="1256" spans="1:62" ht="12.75" customHeight="1" x14ac:dyDescent="0.2">
      <c r="A1256" s="37" t="s">
        <v>336</v>
      </c>
      <c r="B1256" s="38"/>
      <c r="C1256" s="25">
        <v>38938.74</v>
      </c>
      <c r="D1256" s="25"/>
      <c r="E1256" s="25">
        <v>6110.57</v>
      </c>
      <c r="F1256" s="25"/>
      <c r="G1256" s="25">
        <v>37297.949999999997</v>
      </c>
      <c r="H1256" s="25">
        <v>37297.949999999997</v>
      </c>
      <c r="I1256" s="25">
        <v>37297.949999999997</v>
      </c>
      <c r="J1256" s="25">
        <v>37297.949999999997</v>
      </c>
      <c r="K1256" s="25">
        <v>37297.949999999997</v>
      </c>
      <c r="L1256" s="25">
        <v>37297.949999999997</v>
      </c>
      <c r="M1256" s="25">
        <v>37297.949999999997</v>
      </c>
      <c r="N1256" s="25">
        <v>37297.949999999997</v>
      </c>
      <c r="O1256" s="25">
        <v>37297.949999999997</v>
      </c>
      <c r="P1256" s="25"/>
      <c r="Q1256" s="25">
        <v>10811</v>
      </c>
      <c r="R1256" s="25"/>
      <c r="S1256" s="25">
        <v>84835.7</v>
      </c>
      <c r="T1256" s="25"/>
      <c r="U1256" s="25">
        <v>8353.9500000000007</v>
      </c>
      <c r="V1256" s="25"/>
      <c r="W1256" s="25">
        <v>28417.49</v>
      </c>
      <c r="X1256" s="25"/>
      <c r="Y1256" s="25">
        <v>8236.9500000000007</v>
      </c>
      <c r="Z1256" s="25"/>
      <c r="AA1256" s="25">
        <v>35071.01</v>
      </c>
      <c r="AB1256" s="25"/>
      <c r="AC1256" s="25">
        <v>6110.57</v>
      </c>
      <c r="AD1256" s="25"/>
      <c r="AE1256" s="25">
        <v>37431.18</v>
      </c>
      <c r="AF1256" s="25"/>
      <c r="AG1256" s="25">
        <v>10811</v>
      </c>
      <c r="AH1256" s="25"/>
      <c r="AI1256" s="25">
        <v>39244.25</v>
      </c>
      <c r="AJ1256" s="25"/>
      <c r="AK1256" s="25">
        <v>8330.5499999999993</v>
      </c>
      <c r="AL1256" s="25"/>
      <c r="AM1256" s="25">
        <v>37572.18</v>
      </c>
      <c r="AN1256" s="25"/>
      <c r="AO1256" s="25">
        <v>10811</v>
      </c>
      <c r="AP1256" s="25"/>
      <c r="AQ1256" s="25">
        <v>77590.350000000006</v>
      </c>
      <c r="AR1256" s="25"/>
      <c r="AS1256" s="25">
        <v>10811</v>
      </c>
      <c r="AT1256" s="25"/>
      <c r="AU1256" s="25">
        <v>53493.3</v>
      </c>
      <c r="AV1256" s="25"/>
      <c r="AW1256" s="25">
        <v>10811</v>
      </c>
      <c r="AX1256" s="25"/>
      <c r="AY1256" s="25">
        <v>23288.720000000001</v>
      </c>
      <c r="AZ1256" s="25"/>
      <c r="BA1256" s="25">
        <v>11882</v>
      </c>
      <c r="BB1256" s="25"/>
      <c r="BC1256" s="25">
        <v>60598.2</v>
      </c>
      <c r="BD1256" s="25"/>
      <c r="BE1256" s="25">
        <v>11882</v>
      </c>
      <c r="BF1256" s="25"/>
      <c r="BG1256" s="26">
        <v>628374.97</v>
      </c>
      <c r="BH1256" s="35"/>
      <c r="BI1256" s="35"/>
      <c r="BJ1256" s="42"/>
    </row>
    <row r="1257" spans="1:62" ht="13.5" customHeight="1" thickBot="1" x14ac:dyDescent="0.25">
      <c r="A1257" s="53"/>
      <c r="B1257" s="45"/>
      <c r="C1257" s="46" t="str">
        <f xml:space="preserve"> IF(ISBLANK($A$3),"", CONCATENATE(TEXT(C1256/$B$3,"0,00"), " ", $A$3))</f>
        <v/>
      </c>
      <c r="D1257" s="46"/>
      <c r="E1257" s="46"/>
      <c r="F1257" s="47"/>
      <c r="G1257" s="46" t="str">
        <f xml:space="preserve"> IF(ISBLANK($A$3),"", CONCATENATE(TEXT(G1256/$B$3,"0,00"), " ", $A$3))</f>
        <v/>
      </c>
      <c r="H1257" s="46"/>
      <c r="I1257" s="46"/>
      <c r="J1257" s="47"/>
      <c r="K1257" s="46" t="str">
        <f xml:space="preserve"> IF(ISBLANK($A$3),"", CONCATENATE(TEXT(K1256/$B$3,"0,00"), " ", $A$3))</f>
        <v/>
      </c>
      <c r="L1257" s="46"/>
      <c r="M1257" s="46"/>
      <c r="N1257" s="47"/>
      <c r="O1257" s="46" t="str">
        <f xml:space="preserve"> IF(ISBLANK($A$3),"", CONCATENATE(TEXT(O1256/$B$3,"0,00"), " ", $A$3))</f>
        <v/>
      </c>
      <c r="P1257" s="46"/>
      <c r="Q1257" s="46"/>
      <c r="R1257" s="47"/>
      <c r="S1257" s="46" t="str">
        <f xml:space="preserve"> IF(ISBLANK($A$3),"", CONCATENATE(TEXT(S1256/$B$3,"0,00"), " ", $A$3))</f>
        <v/>
      </c>
      <c r="T1257" s="46"/>
      <c r="U1257" s="46"/>
      <c r="V1257" s="47"/>
      <c r="W1257" s="46" t="str">
        <f xml:space="preserve"> IF(ISBLANK($A$3),"", CONCATENATE(TEXT(W1256/$B$3,"0,00"), " ", $A$3))</f>
        <v/>
      </c>
      <c r="X1257" s="46"/>
      <c r="Y1257" s="46"/>
      <c r="Z1257" s="47"/>
      <c r="AA1257" s="46" t="str">
        <f xml:space="preserve"> IF(ISBLANK($A$3),"", CONCATENATE(TEXT(AA1256/$B$3,"0,00"), " ", $A$3))</f>
        <v/>
      </c>
      <c r="AB1257" s="46"/>
      <c r="AC1257" s="46"/>
      <c r="AD1257" s="47"/>
      <c r="AE1257" s="46" t="str">
        <f xml:space="preserve"> IF(ISBLANK($A$3),"", CONCATENATE(TEXT(AE1256/$B$3,"0,00"), " ", $A$3))</f>
        <v/>
      </c>
      <c r="AF1257" s="46"/>
      <c r="AG1257" s="46"/>
      <c r="AH1257" s="47"/>
      <c r="AI1257" s="46" t="str">
        <f xml:space="preserve"> IF(ISBLANK($A$3),"", CONCATENATE(TEXT(AI1256/$B$3,"0,00"), " ", $A$3))</f>
        <v/>
      </c>
      <c r="AJ1257" s="46"/>
      <c r="AK1257" s="46"/>
      <c r="AL1257" s="47"/>
      <c r="AM1257" s="46" t="str">
        <f xml:space="preserve"> IF(ISBLANK($A$3),"", CONCATENATE(TEXT(AM1256/$B$3,"0,00"), " ", $A$3))</f>
        <v/>
      </c>
      <c r="AN1257" s="46"/>
      <c r="AO1257" s="46"/>
      <c r="AP1257" s="47"/>
      <c r="AQ1257" s="46" t="str">
        <f xml:space="preserve"> IF(ISBLANK($A$3),"", CONCATENATE(TEXT(AQ1256/$B$3,"0,00"), " ", $A$3))</f>
        <v/>
      </c>
      <c r="AR1257" s="46"/>
      <c r="AS1257" s="46"/>
      <c r="AT1257" s="47"/>
      <c r="AU1257" s="46" t="str">
        <f xml:space="preserve"> IF(ISBLANK($A$3),"", CONCATENATE(TEXT(AU1256/$B$3,"0,00"), " ", $A$3))</f>
        <v/>
      </c>
      <c r="AV1257" s="46"/>
      <c r="AW1257" s="46"/>
      <c r="AX1257" s="47"/>
      <c r="AY1257" s="46" t="str">
        <f xml:space="preserve"> IF(ISBLANK($A$3),"", CONCATENATE(TEXT(AY1256/$B$3,"0,00"), " ", $A$3))</f>
        <v/>
      </c>
      <c r="AZ1257" s="46"/>
      <c r="BA1257" s="46"/>
      <c r="BB1257" s="47"/>
      <c r="BC1257" s="46" t="str">
        <f xml:space="preserve"> IF(ISBLANK($A$3),"", CONCATENATE(TEXT(BC1256/$B$3,"0,00"), " ", $A$3))</f>
        <v/>
      </c>
      <c r="BD1257" s="46"/>
      <c r="BE1257" s="46"/>
      <c r="BF1257" s="47"/>
      <c r="BG1257" s="48" t="str">
        <f xml:space="preserve"> IF(ISBLANK($A$3),"", CONCATENATE(TEXT(BG1256/$B$3,"0,00"), " ", $A$3))</f>
        <v/>
      </c>
      <c r="BH1257" s="35"/>
      <c r="BI1257" s="35"/>
      <c r="BJ1257" s="49"/>
    </row>
    <row r="1258" spans="1:62" ht="12.75" customHeight="1" x14ac:dyDescent="0.2">
      <c r="A1258" s="50" t="str">
        <f>CHAR(160)</f>
        <v> </v>
      </c>
      <c r="B1258" s="50"/>
      <c r="C1258" s="51"/>
      <c r="D1258" s="51"/>
      <c r="E1258" s="51"/>
      <c r="F1258" s="51"/>
      <c r="G1258" s="51"/>
      <c r="H1258" s="51"/>
      <c r="I1258" s="51"/>
      <c r="J1258" s="51"/>
      <c r="K1258" s="51"/>
      <c r="L1258" s="51"/>
      <c r="M1258" s="51"/>
      <c r="N1258" s="51"/>
      <c r="O1258" s="51"/>
      <c r="P1258" s="51"/>
      <c r="Q1258" s="51"/>
      <c r="R1258" s="51"/>
      <c r="S1258" s="51"/>
      <c r="T1258" s="51"/>
      <c r="U1258" s="51"/>
      <c r="V1258" s="51"/>
      <c r="W1258" s="51"/>
      <c r="X1258" s="51"/>
      <c r="Y1258" s="51"/>
      <c r="Z1258" s="51"/>
      <c r="AA1258" s="51"/>
      <c r="AB1258" s="51"/>
      <c r="AC1258" s="51"/>
      <c r="AD1258" s="51"/>
      <c r="AE1258" s="51"/>
      <c r="AF1258" s="51"/>
      <c r="AG1258" s="51"/>
      <c r="AH1258" s="51"/>
      <c r="AI1258" s="51"/>
      <c r="AJ1258" s="51"/>
      <c r="AK1258" s="51"/>
      <c r="AL1258" s="51"/>
      <c r="AM1258" s="51"/>
      <c r="AN1258" s="51"/>
      <c r="AO1258" s="51"/>
      <c r="AP1258" s="51"/>
      <c r="AQ1258" s="51"/>
      <c r="AR1258" s="51"/>
      <c r="AS1258" s="51"/>
      <c r="AT1258" s="51"/>
      <c r="AU1258" s="51"/>
      <c r="AV1258" s="51"/>
      <c r="AW1258" s="51"/>
      <c r="AX1258" s="51"/>
      <c r="AY1258" s="51"/>
      <c r="AZ1258" s="51"/>
      <c r="BA1258" s="51"/>
      <c r="BB1258" s="51"/>
      <c r="BC1258" s="51"/>
      <c r="BD1258" s="51"/>
      <c r="BE1258" s="51"/>
      <c r="BF1258" s="51"/>
      <c r="BG1258" s="51"/>
      <c r="BH1258" s="35"/>
      <c r="BI1258" s="35"/>
      <c r="BJ1258" s="35"/>
    </row>
    <row r="1259" spans="1:62" ht="12.75" customHeight="1" x14ac:dyDescent="0.2">
      <c r="A1259" s="1"/>
      <c r="B1259" s="4"/>
      <c r="C1259" s="4"/>
      <c r="D1259" s="4"/>
      <c r="G1259" s="5"/>
      <c r="H1259" s="5"/>
      <c r="I1259" s="5"/>
      <c r="J1259" s="1"/>
      <c r="M1259" s="1"/>
    </row>
    <row r="1260" spans="1:62" ht="15" customHeight="1" x14ac:dyDescent="0.25">
      <c r="A1260" s="4"/>
      <c r="B1260" s="7" t="s">
        <v>286</v>
      </c>
      <c r="C1260" s="1"/>
      <c r="D1260" s="1"/>
      <c r="G1260" s="1"/>
      <c r="H1260" s="1"/>
      <c r="I1260" s="1"/>
      <c r="J1260" s="1"/>
      <c r="M1260" s="1"/>
      <c r="P1260" s="8"/>
    </row>
    <row r="1261" spans="1:62" ht="8.25" customHeight="1" x14ac:dyDescent="0.25">
      <c r="A1261" s="4"/>
      <c r="B1261" s="7"/>
      <c r="C1261" s="1"/>
      <c r="D1261" s="1"/>
      <c r="G1261" s="1"/>
      <c r="H1261" s="1"/>
      <c r="I1261" s="1"/>
      <c r="J1261" s="1"/>
      <c r="M1261" s="1"/>
      <c r="P1261" s="8"/>
    </row>
    <row r="1262" spans="1:62" ht="12.75" customHeight="1" x14ac:dyDescent="0.2">
      <c r="A1262" s="9" t="s">
        <v>287</v>
      </c>
      <c r="Q1262" s="9"/>
      <c r="R1262" s="9"/>
      <c r="S1262" s="9"/>
    </row>
    <row r="1263" spans="1:62" ht="12.75" customHeight="1" x14ac:dyDescent="0.2">
      <c r="A1263" s="1" t="s">
        <v>13</v>
      </c>
      <c r="B1263" s="10"/>
      <c r="C1263" s="1"/>
      <c r="D1263" s="1"/>
      <c r="G1263" s="5"/>
      <c r="H1263" s="5"/>
      <c r="I1263" s="5"/>
      <c r="J1263" s="1" t="s">
        <v>1</v>
      </c>
      <c r="M1263" s="1"/>
      <c r="P1263" s="11" t="s">
        <v>134</v>
      </c>
    </row>
    <row r="1264" spans="1:62" ht="12.75" customHeight="1" x14ac:dyDescent="0.2">
      <c r="A1264" s="10" t="s">
        <v>135</v>
      </c>
      <c r="B1264" s="1"/>
      <c r="C1264" s="1"/>
      <c r="D1264" s="1"/>
      <c r="G1264" s="5"/>
      <c r="H1264" s="5"/>
      <c r="I1264" s="5"/>
      <c r="J1264" s="1" t="s">
        <v>2</v>
      </c>
      <c r="M1264" s="1"/>
      <c r="P1264" s="12"/>
    </row>
    <row r="1265" spans="1:62" ht="12.75" customHeight="1" x14ac:dyDescent="0.2">
      <c r="A1265" s="1" t="s">
        <v>3</v>
      </c>
      <c r="B1265" s="10" t="s">
        <v>16</v>
      </c>
      <c r="C1265" s="1"/>
      <c r="D1265" s="1"/>
      <c r="G1265" s="5"/>
      <c r="H1265" s="5"/>
      <c r="I1265" s="5"/>
      <c r="J1265" s="1" t="s">
        <v>4</v>
      </c>
      <c r="M1265" s="1"/>
      <c r="P1265" s="12">
        <v>45520</v>
      </c>
    </row>
    <row r="1266" spans="1:62" ht="12.75" customHeight="1" x14ac:dyDescent="0.2">
      <c r="A1266" s="1" t="s">
        <v>5</v>
      </c>
      <c r="B1266" s="13">
        <v>0</v>
      </c>
      <c r="C1266" s="1"/>
      <c r="D1266" s="1"/>
      <c r="G1266" s="5"/>
      <c r="H1266" s="5"/>
      <c r="I1266" s="5"/>
      <c r="J1266" s="1" t="s">
        <v>6</v>
      </c>
      <c r="M1266" s="1"/>
      <c r="P1266" s="12"/>
    </row>
    <row r="1267" spans="1:62" ht="12.75" customHeight="1" x14ac:dyDescent="0.2">
      <c r="A1267" s="4"/>
      <c r="B1267" s="4"/>
      <c r="C1267" s="1"/>
      <c r="D1267" s="1"/>
      <c r="G1267" s="5"/>
      <c r="H1267" s="5"/>
      <c r="I1267" s="5"/>
      <c r="J1267" s="1"/>
      <c r="M1267" s="1"/>
    </row>
    <row r="1268" spans="1:62" ht="13.5" customHeight="1" thickBot="1" x14ac:dyDescent="0.25">
      <c r="A1268" s="1"/>
      <c r="B1268" s="1"/>
      <c r="C1268" s="2"/>
      <c r="D1268" s="2"/>
      <c r="G1268" s="2"/>
      <c r="H1268" s="2"/>
      <c r="K1268" s="2"/>
      <c r="L1268" s="2"/>
      <c r="O1268" s="2"/>
      <c r="P1268" s="2"/>
      <c r="S1268" s="2"/>
      <c r="T1268" s="2"/>
      <c r="W1268" s="2"/>
      <c r="X1268" s="2"/>
      <c r="AA1268" s="2"/>
      <c r="AB1268" s="2"/>
      <c r="AE1268" s="2"/>
      <c r="AF1268" s="2"/>
      <c r="AI1268" s="2"/>
      <c r="AJ1268" s="2"/>
      <c r="AM1268" s="2"/>
      <c r="AN1268" s="2"/>
      <c r="AQ1268" s="2"/>
      <c r="AR1268" s="2"/>
      <c r="AU1268" s="2"/>
      <c r="AV1268" s="2"/>
      <c r="AY1268" s="2"/>
      <c r="AZ1268" s="2"/>
      <c r="BC1268" s="2"/>
      <c r="BD1268" s="2"/>
      <c r="BG1268" s="1"/>
      <c r="BH1268" s="1"/>
      <c r="BI1268" s="1"/>
      <c r="BJ1268" s="1"/>
    </row>
    <row r="1269" spans="1:62" ht="27" customHeight="1" thickBot="1" x14ac:dyDescent="0.25">
      <c r="A1269" s="14" t="s">
        <v>7</v>
      </c>
      <c r="B1269" s="15" t="s">
        <v>8</v>
      </c>
      <c r="C1269" s="15" t="s">
        <v>17</v>
      </c>
      <c r="D1269" s="15" t="s">
        <v>11</v>
      </c>
      <c r="E1269" s="15"/>
      <c r="F1269" s="15"/>
      <c r="G1269" s="15" t="s">
        <v>18</v>
      </c>
      <c r="H1269" s="15" t="s">
        <v>11</v>
      </c>
      <c r="I1269" s="15"/>
      <c r="J1269" s="15"/>
      <c r="K1269" s="15" t="s">
        <v>19</v>
      </c>
      <c r="L1269" s="15" t="s">
        <v>11</v>
      </c>
      <c r="M1269" s="15"/>
      <c r="N1269" s="15"/>
      <c r="O1269" s="15" t="s">
        <v>20</v>
      </c>
      <c r="P1269" s="15" t="s">
        <v>11</v>
      </c>
      <c r="Q1269" s="15"/>
      <c r="R1269" s="15"/>
      <c r="S1269" s="15" t="s">
        <v>21</v>
      </c>
      <c r="T1269" s="15" t="s">
        <v>11</v>
      </c>
      <c r="U1269" s="15"/>
      <c r="V1269" s="15"/>
      <c r="W1269" s="15" t="s">
        <v>22</v>
      </c>
      <c r="X1269" s="15" t="s">
        <v>11</v>
      </c>
      <c r="Y1269" s="15"/>
      <c r="Z1269" s="15"/>
      <c r="AA1269" s="15" t="s">
        <v>23</v>
      </c>
      <c r="AB1269" s="15" t="s">
        <v>11</v>
      </c>
      <c r="AC1269" s="15"/>
      <c r="AD1269" s="15"/>
      <c r="AE1269" s="15" t="s">
        <v>24</v>
      </c>
      <c r="AF1269" s="15" t="s">
        <v>11</v>
      </c>
      <c r="AG1269" s="15"/>
      <c r="AH1269" s="15"/>
      <c r="AI1269" s="15" t="s">
        <v>25</v>
      </c>
      <c r="AJ1269" s="15" t="s">
        <v>11</v>
      </c>
      <c r="AK1269" s="15"/>
      <c r="AL1269" s="15"/>
      <c r="AM1269" s="15" t="s">
        <v>26</v>
      </c>
      <c r="AN1269" s="15" t="s">
        <v>11</v>
      </c>
      <c r="AO1269" s="15"/>
      <c r="AP1269" s="15"/>
      <c r="AQ1269" s="15" t="s">
        <v>27</v>
      </c>
      <c r="AR1269" s="15" t="s">
        <v>11</v>
      </c>
      <c r="AS1269" s="15"/>
      <c r="AT1269" s="15"/>
      <c r="AU1269" s="15" t="s">
        <v>28</v>
      </c>
      <c r="AV1269" s="15" t="s">
        <v>11</v>
      </c>
      <c r="AW1269" s="15"/>
      <c r="AX1269" s="15"/>
      <c r="AY1269" s="15" t="s">
        <v>17</v>
      </c>
      <c r="AZ1269" s="15" t="s">
        <v>11</v>
      </c>
      <c r="BA1269" s="15"/>
      <c r="BB1269" s="15"/>
      <c r="BC1269" s="15" t="s">
        <v>18</v>
      </c>
      <c r="BD1269" s="15" t="s">
        <v>11</v>
      </c>
      <c r="BE1269" s="15"/>
      <c r="BF1269" s="15"/>
      <c r="BG1269" s="16" t="s">
        <v>9</v>
      </c>
      <c r="BH1269" s="17"/>
      <c r="BI1269" s="17"/>
      <c r="BJ1269" s="18" t="s">
        <v>10</v>
      </c>
    </row>
    <row r="1270" spans="1:62" ht="15.75" customHeight="1" thickBot="1" x14ac:dyDescent="0.25">
      <c r="A1270" s="19" t="s">
        <v>29</v>
      </c>
      <c r="B1270" s="20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20"/>
      <c r="V1270" s="20"/>
      <c r="W1270" s="20"/>
      <c r="X1270" s="20"/>
      <c r="Y1270" s="20"/>
      <c r="Z1270" s="20"/>
      <c r="AA1270" s="20"/>
      <c r="AB1270" s="20"/>
      <c r="AC1270" s="20"/>
      <c r="AD1270" s="20"/>
      <c r="AE1270" s="20"/>
      <c r="AF1270" s="20"/>
      <c r="AG1270" s="20"/>
      <c r="AH1270" s="20"/>
      <c r="AI1270" s="20"/>
      <c r="AJ1270" s="20"/>
      <c r="AK1270" s="20"/>
      <c r="AL1270" s="20"/>
      <c r="AM1270" s="20"/>
      <c r="AN1270" s="20"/>
      <c r="AO1270" s="20"/>
      <c r="AP1270" s="20"/>
      <c r="AQ1270" s="20"/>
      <c r="AR1270" s="20"/>
      <c r="AS1270" s="20"/>
      <c r="AT1270" s="20"/>
      <c r="AU1270" s="20"/>
      <c r="AV1270" s="20"/>
      <c r="AW1270" s="20"/>
      <c r="AX1270" s="20"/>
      <c r="AY1270" s="20"/>
      <c r="AZ1270" s="20"/>
      <c r="BA1270" s="20"/>
      <c r="BB1270" s="20"/>
      <c r="BC1270" s="20"/>
      <c r="BD1270" s="20"/>
      <c r="BE1270" s="20"/>
      <c r="BF1270" s="20"/>
      <c r="BG1270" s="20"/>
      <c r="BH1270" s="21"/>
      <c r="BI1270" s="21"/>
      <c r="BJ1270" s="22"/>
    </row>
    <row r="1271" spans="1:62" x14ac:dyDescent="0.2">
      <c r="A1271" s="23"/>
      <c r="B1271" s="24"/>
      <c r="C1271" s="25">
        <v>49101.8</v>
      </c>
      <c r="D1271" s="25"/>
      <c r="E1271" s="25">
        <v>39195</v>
      </c>
      <c r="F1271" s="25"/>
      <c r="G1271" s="25">
        <v>49101.8</v>
      </c>
      <c r="H1271" s="25"/>
      <c r="I1271" s="25">
        <v>39195</v>
      </c>
      <c r="J1271" s="25"/>
      <c r="K1271" s="25">
        <v>49736.38</v>
      </c>
      <c r="L1271" s="25"/>
      <c r="M1271" s="25">
        <v>39195</v>
      </c>
      <c r="N1271" s="25"/>
      <c r="O1271" s="25">
        <v>49885.7</v>
      </c>
      <c r="P1271" s="25"/>
      <c r="Q1271" s="25">
        <v>39195</v>
      </c>
      <c r="R1271" s="25"/>
      <c r="S1271" s="25">
        <v>49885.7</v>
      </c>
      <c r="T1271" s="25"/>
      <c r="U1271" s="25">
        <v>39195</v>
      </c>
      <c r="V1271" s="25"/>
      <c r="W1271" s="25">
        <v>91156.69</v>
      </c>
      <c r="X1271" s="25"/>
      <c r="Y1271" s="25">
        <v>27996.43</v>
      </c>
      <c r="Z1271" s="25"/>
      <c r="AA1271" s="25">
        <v>62346.71</v>
      </c>
      <c r="AB1271" s="25"/>
      <c r="AC1271" s="25">
        <v>23857.83</v>
      </c>
      <c r="AD1271" s="25"/>
      <c r="AE1271" s="25">
        <v>35727.79</v>
      </c>
      <c r="AF1271" s="25"/>
      <c r="AG1271" s="25">
        <v>27996.43</v>
      </c>
      <c r="AH1271" s="25"/>
      <c r="AI1271" s="25">
        <v>100947.2</v>
      </c>
      <c r="AJ1271" s="25"/>
      <c r="AK1271" s="25">
        <v>39195</v>
      </c>
      <c r="AL1271" s="25"/>
      <c r="AM1271" s="25">
        <v>47420.54</v>
      </c>
      <c r="AN1271" s="25"/>
      <c r="AO1271" s="25">
        <v>30674.35</v>
      </c>
      <c r="AP1271" s="25"/>
      <c r="AQ1271" s="25">
        <v>50018.93</v>
      </c>
      <c r="AR1271" s="25"/>
      <c r="AS1271" s="25">
        <v>39195</v>
      </c>
      <c r="AT1271" s="25"/>
      <c r="AU1271" s="25">
        <v>53938.43</v>
      </c>
      <c r="AV1271" s="25"/>
      <c r="AW1271" s="25">
        <v>39195</v>
      </c>
      <c r="AX1271" s="25"/>
      <c r="AY1271" s="25">
        <v>24272.2</v>
      </c>
      <c r="AZ1271" s="25"/>
      <c r="BA1271" s="25">
        <v>22448.05</v>
      </c>
      <c r="BB1271" s="25"/>
      <c r="BC1271" s="25">
        <v>75213.59</v>
      </c>
      <c r="BD1271" s="25"/>
      <c r="BE1271" s="25">
        <v>60440.58</v>
      </c>
      <c r="BF1271" s="25"/>
      <c r="BG1271" s="26">
        <v>788754.46</v>
      </c>
      <c r="BH1271" s="27"/>
      <c r="BI1271" s="28"/>
      <c r="BJ1271" s="29"/>
    </row>
    <row r="1272" spans="1:62" hidden="1" x14ac:dyDescent="0.2">
      <c r="A1272" s="30"/>
      <c r="B1272" s="31"/>
      <c r="C1272" s="32"/>
      <c r="D1272" s="32"/>
      <c r="E1272" s="32"/>
      <c r="F1272" s="32"/>
      <c r="G1272" s="32"/>
      <c r="H1272" s="32"/>
      <c r="I1272" s="32"/>
      <c r="J1272" s="32"/>
      <c r="K1272" s="32"/>
      <c r="L1272" s="32"/>
      <c r="M1272" s="32"/>
      <c r="N1272" s="32"/>
      <c r="O1272" s="32"/>
      <c r="P1272" s="32"/>
      <c r="Q1272" s="32"/>
      <c r="R1272" s="32"/>
      <c r="S1272" s="32"/>
      <c r="T1272" s="32"/>
      <c r="U1272" s="32"/>
      <c r="V1272" s="32"/>
      <c r="W1272" s="32"/>
      <c r="X1272" s="32"/>
      <c r="Y1272" s="32"/>
      <c r="Z1272" s="32"/>
      <c r="AA1272" s="32"/>
      <c r="AB1272" s="32"/>
      <c r="AC1272" s="32"/>
      <c r="AD1272" s="32"/>
      <c r="AE1272" s="32"/>
      <c r="AF1272" s="32"/>
      <c r="AG1272" s="32"/>
      <c r="AH1272" s="32"/>
      <c r="AI1272" s="32"/>
      <c r="AJ1272" s="32"/>
      <c r="AK1272" s="32"/>
      <c r="AL1272" s="32"/>
      <c r="AM1272" s="32"/>
      <c r="AN1272" s="32"/>
      <c r="AO1272" s="32"/>
      <c r="AP1272" s="32"/>
      <c r="AQ1272" s="32"/>
      <c r="AR1272" s="32"/>
      <c r="AS1272" s="32"/>
      <c r="AT1272" s="32"/>
      <c r="AU1272" s="32"/>
      <c r="AV1272" s="32"/>
      <c r="AW1272" s="32"/>
      <c r="AX1272" s="32"/>
      <c r="AY1272" s="32"/>
      <c r="AZ1272" s="32"/>
      <c r="BA1272" s="32"/>
      <c r="BB1272" s="32"/>
      <c r="BC1272" s="32"/>
      <c r="BD1272" s="32"/>
      <c r="BE1272" s="32"/>
      <c r="BF1272" s="32"/>
      <c r="BG1272" s="33"/>
      <c r="BH1272" s="34"/>
      <c r="BI1272" s="35"/>
      <c r="BJ1272" s="36"/>
    </row>
    <row r="1273" spans="1:62" ht="13.5" hidden="1" thickBot="1" x14ac:dyDescent="0.25">
      <c r="A1273" s="30"/>
      <c r="B1273" s="31"/>
      <c r="C1273" s="32"/>
      <c r="D1273" s="32"/>
      <c r="E1273" s="32"/>
      <c r="F1273" s="32"/>
      <c r="G1273" s="32"/>
      <c r="H1273" s="32"/>
      <c r="I1273" s="32"/>
      <c r="J1273" s="32"/>
      <c r="K1273" s="32"/>
      <c r="L1273" s="32"/>
      <c r="M1273" s="32"/>
      <c r="N1273" s="32"/>
      <c r="O1273" s="32"/>
      <c r="P1273" s="32"/>
      <c r="Q1273" s="32"/>
      <c r="R1273" s="32"/>
      <c r="S1273" s="32"/>
      <c r="T1273" s="32"/>
      <c r="U1273" s="32"/>
      <c r="V1273" s="32"/>
      <c r="W1273" s="32"/>
      <c r="X1273" s="32"/>
      <c r="Y1273" s="32"/>
      <c r="Z1273" s="32"/>
      <c r="AA1273" s="32"/>
      <c r="AB1273" s="32"/>
      <c r="AC1273" s="32"/>
      <c r="AD1273" s="32"/>
      <c r="AE1273" s="32"/>
      <c r="AF1273" s="32"/>
      <c r="AG1273" s="32"/>
      <c r="AH1273" s="32"/>
      <c r="AI1273" s="32"/>
      <c r="AJ1273" s="32"/>
      <c r="AK1273" s="32"/>
      <c r="AL1273" s="32"/>
      <c r="AM1273" s="32"/>
      <c r="AN1273" s="32"/>
      <c r="AO1273" s="32"/>
      <c r="AP1273" s="32"/>
      <c r="AQ1273" s="32"/>
      <c r="AR1273" s="32"/>
      <c r="AS1273" s="32"/>
      <c r="AT1273" s="32"/>
      <c r="AU1273" s="32"/>
      <c r="AV1273" s="32"/>
      <c r="AW1273" s="32"/>
      <c r="AX1273" s="32"/>
      <c r="AY1273" s="32"/>
      <c r="AZ1273" s="32"/>
      <c r="BA1273" s="32"/>
      <c r="BB1273" s="32"/>
      <c r="BC1273" s="32"/>
      <c r="BD1273" s="32"/>
      <c r="BE1273" s="32"/>
      <c r="BF1273" s="32"/>
      <c r="BG1273" s="33"/>
      <c r="BH1273" s="34"/>
      <c r="BI1273" s="35"/>
      <c r="BJ1273" s="36"/>
    </row>
    <row r="1274" spans="1:62" ht="13.5" customHeight="1" thickBot="1" x14ac:dyDescent="0.25">
      <c r="A1274" s="44"/>
      <c r="B1274" s="45"/>
      <c r="C1274" s="46" t="str">
        <f xml:space="preserve"> IF(ISBLANK($A$3),"", CONCATENATE(TEXT(#REF!/$B$3,"0,00"), " ", $A$3))</f>
        <v/>
      </c>
      <c r="D1274" s="46"/>
      <c r="E1274" s="46"/>
      <c r="F1274" s="47"/>
      <c r="G1274" s="46" t="str">
        <f xml:space="preserve"> IF(ISBLANK($A$3),"", CONCATENATE(TEXT(#REF!/$B$3,"0,00"), " ", $A$3))</f>
        <v/>
      </c>
      <c r="H1274" s="46"/>
      <c r="I1274" s="46"/>
      <c r="J1274" s="47"/>
      <c r="K1274" s="46" t="str">
        <f xml:space="preserve"> IF(ISBLANK($A$3),"", CONCATENATE(TEXT(#REF!/$B$3,"0,00"), " ", $A$3))</f>
        <v/>
      </c>
      <c r="L1274" s="46"/>
      <c r="M1274" s="46"/>
      <c r="N1274" s="47"/>
      <c r="O1274" s="46" t="str">
        <f xml:space="preserve"> IF(ISBLANK($A$3),"", CONCATENATE(TEXT(#REF!/$B$3,"0,00"), " ", $A$3))</f>
        <v/>
      </c>
      <c r="P1274" s="46"/>
      <c r="Q1274" s="46"/>
      <c r="R1274" s="47"/>
      <c r="S1274" s="46" t="str">
        <f xml:space="preserve"> IF(ISBLANK($A$3),"", CONCATENATE(TEXT(#REF!/$B$3,"0,00"), " ", $A$3))</f>
        <v/>
      </c>
      <c r="T1274" s="46"/>
      <c r="U1274" s="46"/>
      <c r="V1274" s="47"/>
      <c r="W1274" s="46" t="str">
        <f xml:space="preserve"> IF(ISBLANK($A$3),"", CONCATENATE(TEXT(#REF!/$B$3,"0,00"), " ", $A$3))</f>
        <v/>
      </c>
      <c r="X1274" s="46"/>
      <c r="Y1274" s="46"/>
      <c r="Z1274" s="47"/>
      <c r="AA1274" s="46" t="str">
        <f xml:space="preserve"> IF(ISBLANK($A$3),"", CONCATENATE(TEXT(#REF!/$B$3,"0,00"), " ", $A$3))</f>
        <v/>
      </c>
      <c r="AB1274" s="46"/>
      <c r="AC1274" s="46"/>
      <c r="AD1274" s="47"/>
      <c r="AE1274" s="46" t="str">
        <f xml:space="preserve"> IF(ISBLANK($A$3),"", CONCATENATE(TEXT(#REF!/$B$3,"0,00"), " ", $A$3))</f>
        <v/>
      </c>
      <c r="AF1274" s="46"/>
      <c r="AG1274" s="46"/>
      <c r="AH1274" s="47"/>
      <c r="AI1274" s="46" t="str">
        <f xml:space="preserve"> IF(ISBLANK($A$3),"", CONCATENATE(TEXT(#REF!/$B$3,"0,00"), " ", $A$3))</f>
        <v/>
      </c>
      <c r="AJ1274" s="46"/>
      <c r="AK1274" s="46"/>
      <c r="AL1274" s="47"/>
      <c r="AM1274" s="46" t="str">
        <f xml:space="preserve"> IF(ISBLANK($A$3),"", CONCATENATE(TEXT(#REF!/$B$3,"0,00"), " ", $A$3))</f>
        <v/>
      </c>
      <c r="AN1274" s="46"/>
      <c r="AO1274" s="46"/>
      <c r="AP1274" s="47"/>
      <c r="AQ1274" s="46" t="str">
        <f xml:space="preserve"> IF(ISBLANK($A$3),"", CONCATENATE(TEXT(#REF!/$B$3,"0,00"), " ", $A$3))</f>
        <v/>
      </c>
      <c r="AR1274" s="46"/>
      <c r="AS1274" s="46"/>
      <c r="AT1274" s="47"/>
      <c r="AU1274" s="46" t="str">
        <f xml:space="preserve"> IF(ISBLANK($A$3),"", CONCATENATE(TEXT(#REF!/$B$3,"0,00"), " ", $A$3))</f>
        <v/>
      </c>
      <c r="AV1274" s="46"/>
      <c r="AW1274" s="46"/>
      <c r="AX1274" s="47"/>
      <c r="AY1274" s="46" t="str">
        <f xml:space="preserve"> IF(ISBLANK($A$3),"", CONCATENATE(TEXT(#REF!/$B$3,"0,00"), " ", $A$3))</f>
        <v/>
      </c>
      <c r="AZ1274" s="46"/>
      <c r="BA1274" s="46"/>
      <c r="BB1274" s="47"/>
      <c r="BC1274" s="46" t="str">
        <f xml:space="preserve"> IF(ISBLANK($A$3),"", CONCATENATE(TEXT(#REF!/$B$3,"0,00"), " ", $A$3))</f>
        <v/>
      </c>
      <c r="BD1274" s="46"/>
      <c r="BE1274" s="46"/>
      <c r="BF1274" s="47"/>
      <c r="BG1274" s="48" t="str">
        <f xml:space="preserve"> IF(ISBLANK($A$3),"", CONCATENATE(TEXT(#REF!/$B$3,"0,00"), " ", $A$3))</f>
        <v/>
      </c>
      <c r="BH1274" s="35"/>
      <c r="BI1274" s="35"/>
      <c r="BJ1274" s="49"/>
    </row>
    <row r="1275" spans="1:62" ht="13.5" customHeight="1" thickBot="1" x14ac:dyDescent="0.25">
      <c r="A1275" s="1"/>
      <c r="B1275" s="1"/>
      <c r="C1275" s="2"/>
      <c r="D1275" s="2"/>
      <c r="G1275" s="2"/>
      <c r="H1275" s="2"/>
      <c r="K1275" s="2"/>
      <c r="L1275" s="2"/>
      <c r="O1275" s="2"/>
      <c r="P1275" s="2"/>
      <c r="S1275" s="2"/>
      <c r="T1275" s="2"/>
      <c r="W1275" s="2"/>
      <c r="X1275" s="2"/>
      <c r="AA1275" s="2"/>
      <c r="AB1275" s="2"/>
      <c r="AE1275" s="2"/>
      <c r="AF1275" s="2"/>
      <c r="AI1275" s="2"/>
      <c r="AJ1275" s="2"/>
      <c r="AM1275" s="2"/>
      <c r="AN1275" s="2"/>
      <c r="AQ1275" s="2"/>
      <c r="AR1275" s="2"/>
      <c r="AU1275" s="2"/>
      <c r="AV1275" s="2"/>
      <c r="AY1275" s="2"/>
      <c r="AZ1275" s="2"/>
      <c r="BC1275" s="2"/>
      <c r="BD1275" s="2"/>
      <c r="BG1275" s="1"/>
      <c r="BH1275" s="1"/>
      <c r="BI1275" s="1"/>
      <c r="BJ1275" s="1"/>
    </row>
    <row r="1276" spans="1:62" ht="27" customHeight="1" thickBot="1" x14ac:dyDescent="0.25">
      <c r="A1276" s="14" t="s">
        <v>7</v>
      </c>
      <c r="B1276" s="15" t="s">
        <v>8</v>
      </c>
      <c r="C1276" s="15" t="s">
        <v>17</v>
      </c>
      <c r="D1276" s="15" t="s">
        <v>11</v>
      </c>
      <c r="E1276" s="15"/>
      <c r="F1276" s="15"/>
      <c r="G1276" s="15" t="s">
        <v>18</v>
      </c>
      <c r="H1276" s="15" t="s">
        <v>11</v>
      </c>
      <c r="I1276" s="15"/>
      <c r="J1276" s="15"/>
      <c r="K1276" s="15" t="s">
        <v>19</v>
      </c>
      <c r="L1276" s="15" t="s">
        <v>11</v>
      </c>
      <c r="M1276" s="15"/>
      <c r="N1276" s="15"/>
      <c r="O1276" s="15" t="s">
        <v>20</v>
      </c>
      <c r="P1276" s="15" t="s">
        <v>11</v>
      </c>
      <c r="Q1276" s="15"/>
      <c r="R1276" s="15"/>
      <c r="S1276" s="15" t="s">
        <v>21</v>
      </c>
      <c r="T1276" s="15" t="s">
        <v>11</v>
      </c>
      <c r="U1276" s="15"/>
      <c r="V1276" s="15"/>
      <c r="W1276" s="15" t="s">
        <v>22</v>
      </c>
      <c r="X1276" s="15" t="s">
        <v>11</v>
      </c>
      <c r="Y1276" s="15"/>
      <c r="Z1276" s="15"/>
      <c r="AA1276" s="15" t="s">
        <v>23</v>
      </c>
      <c r="AB1276" s="15" t="s">
        <v>11</v>
      </c>
      <c r="AC1276" s="15"/>
      <c r="AD1276" s="15"/>
      <c r="AE1276" s="15" t="s">
        <v>24</v>
      </c>
      <c r="AF1276" s="15" t="s">
        <v>11</v>
      </c>
      <c r="AG1276" s="15"/>
      <c r="AH1276" s="15"/>
      <c r="AI1276" s="15" t="s">
        <v>25</v>
      </c>
      <c r="AJ1276" s="15" t="s">
        <v>11</v>
      </c>
      <c r="AK1276" s="15"/>
      <c r="AL1276" s="15"/>
      <c r="AM1276" s="15" t="s">
        <v>26</v>
      </c>
      <c r="AN1276" s="15" t="s">
        <v>11</v>
      </c>
      <c r="AO1276" s="15"/>
      <c r="AP1276" s="15"/>
      <c r="AQ1276" s="15" t="s">
        <v>27</v>
      </c>
      <c r="AR1276" s="15" t="s">
        <v>11</v>
      </c>
      <c r="AS1276" s="15"/>
      <c r="AT1276" s="15"/>
      <c r="AU1276" s="15" t="s">
        <v>28</v>
      </c>
      <c r="AV1276" s="15" t="s">
        <v>11</v>
      </c>
      <c r="AW1276" s="15"/>
      <c r="AX1276" s="15"/>
      <c r="AY1276" s="15" t="s">
        <v>17</v>
      </c>
      <c r="AZ1276" s="15" t="s">
        <v>11</v>
      </c>
      <c r="BA1276" s="15"/>
      <c r="BB1276" s="15"/>
      <c r="BC1276" s="15" t="s">
        <v>18</v>
      </c>
      <c r="BD1276" s="15" t="s">
        <v>11</v>
      </c>
      <c r="BE1276" s="15"/>
      <c r="BF1276" s="15"/>
      <c r="BG1276" s="16" t="s">
        <v>9</v>
      </c>
      <c r="BH1276" s="17"/>
      <c r="BI1276" s="17"/>
      <c r="BJ1276" s="18" t="s">
        <v>10</v>
      </c>
    </row>
    <row r="1277" spans="1:62" ht="15.75" customHeight="1" thickBot="1" x14ac:dyDescent="0.25">
      <c r="A1277" s="19" t="s">
        <v>30</v>
      </c>
      <c r="B1277" s="20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20"/>
      <c r="V1277" s="20"/>
      <c r="W1277" s="20"/>
      <c r="X1277" s="20"/>
      <c r="Y1277" s="20"/>
      <c r="Z1277" s="20"/>
      <c r="AA1277" s="20"/>
      <c r="AB1277" s="20"/>
      <c r="AC1277" s="20"/>
      <c r="AD1277" s="20"/>
      <c r="AE1277" s="20"/>
      <c r="AF1277" s="20"/>
      <c r="AG1277" s="20"/>
      <c r="AH1277" s="20"/>
      <c r="AI1277" s="20"/>
      <c r="AJ1277" s="20"/>
      <c r="AK1277" s="20"/>
      <c r="AL1277" s="20"/>
      <c r="AM1277" s="20"/>
      <c r="AN1277" s="20"/>
      <c r="AO1277" s="20"/>
      <c r="AP1277" s="20"/>
      <c r="AQ1277" s="20"/>
      <c r="AR1277" s="20"/>
      <c r="AS1277" s="20"/>
      <c r="AT1277" s="20"/>
      <c r="AU1277" s="20"/>
      <c r="AV1277" s="20"/>
      <c r="AW1277" s="20"/>
      <c r="AX1277" s="20"/>
      <c r="AY1277" s="20"/>
      <c r="AZ1277" s="20"/>
      <c r="BA1277" s="20"/>
      <c r="BB1277" s="20"/>
      <c r="BC1277" s="20"/>
      <c r="BD1277" s="20"/>
      <c r="BE1277" s="20"/>
      <c r="BF1277" s="20"/>
      <c r="BG1277" s="20"/>
      <c r="BH1277" s="21"/>
      <c r="BI1277" s="21"/>
      <c r="BJ1277" s="22"/>
    </row>
    <row r="1278" spans="1:62" ht="12.75" customHeight="1" x14ac:dyDescent="0.2">
      <c r="A1278" s="37" t="s">
        <v>336</v>
      </c>
      <c r="B1278" s="38"/>
      <c r="C1278" s="25">
        <v>49101.8</v>
      </c>
      <c r="D1278" s="25"/>
      <c r="E1278" s="25">
        <v>39195</v>
      </c>
      <c r="F1278" s="25"/>
      <c r="G1278" s="25">
        <v>49101.8</v>
      </c>
      <c r="H1278" s="25"/>
      <c r="I1278" s="25">
        <v>39195</v>
      </c>
      <c r="J1278" s="25"/>
      <c r="K1278" s="25">
        <v>49736.38</v>
      </c>
      <c r="L1278" s="25"/>
      <c r="M1278" s="25">
        <v>39195</v>
      </c>
      <c r="N1278" s="25"/>
      <c r="O1278" s="25">
        <v>49885.7</v>
      </c>
      <c r="P1278" s="25"/>
      <c r="Q1278" s="25">
        <v>39195</v>
      </c>
      <c r="R1278" s="25"/>
      <c r="S1278" s="25">
        <v>49885.7</v>
      </c>
      <c r="T1278" s="25"/>
      <c r="U1278" s="25">
        <v>39195</v>
      </c>
      <c r="V1278" s="25"/>
      <c r="W1278" s="25">
        <v>91156.69</v>
      </c>
      <c r="X1278" s="25"/>
      <c r="Y1278" s="25">
        <v>27996.43</v>
      </c>
      <c r="Z1278" s="25"/>
      <c r="AA1278" s="25">
        <v>62346.71</v>
      </c>
      <c r="AB1278" s="25"/>
      <c r="AC1278" s="25">
        <v>23857.83</v>
      </c>
      <c r="AD1278" s="25"/>
      <c r="AE1278" s="25">
        <v>35727.79</v>
      </c>
      <c r="AF1278" s="25"/>
      <c r="AG1278" s="25">
        <v>27996.43</v>
      </c>
      <c r="AH1278" s="25"/>
      <c r="AI1278" s="25">
        <v>100947.2</v>
      </c>
      <c r="AJ1278" s="25"/>
      <c r="AK1278" s="25">
        <v>39195</v>
      </c>
      <c r="AL1278" s="25"/>
      <c r="AM1278" s="25">
        <v>47420.54</v>
      </c>
      <c r="AN1278" s="25"/>
      <c r="AO1278" s="25">
        <v>30674.35</v>
      </c>
      <c r="AP1278" s="25"/>
      <c r="AQ1278" s="25">
        <v>50018.93</v>
      </c>
      <c r="AR1278" s="25"/>
      <c r="AS1278" s="25">
        <v>39195</v>
      </c>
      <c r="AT1278" s="25"/>
      <c r="AU1278" s="25">
        <v>53938.43</v>
      </c>
      <c r="AV1278" s="25"/>
      <c r="AW1278" s="25">
        <v>39195</v>
      </c>
      <c r="AX1278" s="25"/>
      <c r="AY1278" s="25">
        <v>24272.2</v>
      </c>
      <c r="AZ1278" s="25"/>
      <c r="BA1278" s="25">
        <v>22448.05</v>
      </c>
      <c r="BB1278" s="25"/>
      <c r="BC1278" s="25">
        <v>75213.59</v>
      </c>
      <c r="BD1278" s="25"/>
      <c r="BE1278" s="25">
        <v>60440.58</v>
      </c>
      <c r="BF1278" s="25"/>
      <c r="BG1278" s="26">
        <v>788754.46</v>
      </c>
      <c r="BH1278" s="35"/>
      <c r="BI1278" s="35"/>
      <c r="BJ1278" s="42"/>
    </row>
    <row r="1279" spans="1:62" ht="13.5" customHeight="1" thickBot="1" x14ac:dyDescent="0.25">
      <c r="A1279" s="53"/>
      <c r="B1279" s="45"/>
      <c r="C1279" s="46" t="str">
        <f xml:space="preserve"> IF(ISBLANK($A$3),"", CONCATENATE(TEXT(C1278/$B$3,"0,00"), " ", $A$3))</f>
        <v/>
      </c>
      <c r="D1279" s="46"/>
      <c r="E1279" s="46"/>
      <c r="F1279" s="47"/>
      <c r="G1279" s="46" t="str">
        <f xml:space="preserve"> IF(ISBLANK($A$3),"", CONCATENATE(TEXT(G1278/$B$3,"0,00"), " ", $A$3))</f>
        <v/>
      </c>
      <c r="H1279" s="46"/>
      <c r="I1279" s="46"/>
      <c r="J1279" s="47"/>
      <c r="K1279" s="46" t="str">
        <f xml:space="preserve"> IF(ISBLANK($A$3),"", CONCATENATE(TEXT(K1278/$B$3,"0,00"), " ", $A$3))</f>
        <v/>
      </c>
      <c r="L1279" s="46"/>
      <c r="M1279" s="46"/>
      <c r="N1279" s="47"/>
      <c r="O1279" s="46" t="str">
        <f xml:space="preserve"> IF(ISBLANK($A$3),"", CONCATENATE(TEXT(O1278/$B$3,"0,00"), " ", $A$3))</f>
        <v/>
      </c>
      <c r="P1279" s="46"/>
      <c r="Q1279" s="46"/>
      <c r="R1279" s="47"/>
      <c r="S1279" s="46" t="str">
        <f xml:space="preserve"> IF(ISBLANK($A$3),"", CONCATENATE(TEXT(S1278/$B$3,"0,00"), " ", $A$3))</f>
        <v/>
      </c>
      <c r="T1279" s="46"/>
      <c r="U1279" s="46"/>
      <c r="V1279" s="47"/>
      <c r="W1279" s="46" t="str">
        <f xml:space="preserve"> IF(ISBLANK($A$3),"", CONCATENATE(TEXT(W1278/$B$3,"0,00"), " ", $A$3))</f>
        <v/>
      </c>
      <c r="X1279" s="46"/>
      <c r="Y1279" s="46"/>
      <c r="Z1279" s="47"/>
      <c r="AA1279" s="46" t="str">
        <f xml:space="preserve"> IF(ISBLANK($A$3),"", CONCATENATE(TEXT(AA1278/$B$3,"0,00"), " ", $A$3))</f>
        <v/>
      </c>
      <c r="AB1279" s="46"/>
      <c r="AC1279" s="46"/>
      <c r="AD1279" s="47"/>
      <c r="AE1279" s="46" t="str">
        <f xml:space="preserve"> IF(ISBLANK($A$3),"", CONCATENATE(TEXT(AE1278/$B$3,"0,00"), " ", $A$3))</f>
        <v/>
      </c>
      <c r="AF1279" s="46"/>
      <c r="AG1279" s="46"/>
      <c r="AH1279" s="47"/>
      <c r="AI1279" s="46" t="str">
        <f xml:space="preserve"> IF(ISBLANK($A$3),"", CONCATENATE(TEXT(AI1278/$B$3,"0,00"), " ", $A$3))</f>
        <v/>
      </c>
      <c r="AJ1279" s="46"/>
      <c r="AK1279" s="46"/>
      <c r="AL1279" s="47"/>
      <c r="AM1279" s="46" t="str">
        <f xml:space="preserve"> IF(ISBLANK($A$3),"", CONCATENATE(TEXT(AM1278/$B$3,"0,00"), " ", $A$3))</f>
        <v/>
      </c>
      <c r="AN1279" s="46"/>
      <c r="AO1279" s="46"/>
      <c r="AP1279" s="47"/>
      <c r="AQ1279" s="46" t="str">
        <f xml:space="preserve"> IF(ISBLANK($A$3),"", CONCATENATE(TEXT(AQ1278/$B$3,"0,00"), " ", $A$3))</f>
        <v/>
      </c>
      <c r="AR1279" s="46"/>
      <c r="AS1279" s="46"/>
      <c r="AT1279" s="47"/>
      <c r="AU1279" s="46" t="str">
        <f xml:space="preserve"> IF(ISBLANK($A$3),"", CONCATENATE(TEXT(AU1278/$B$3,"0,00"), " ", $A$3))</f>
        <v/>
      </c>
      <c r="AV1279" s="46"/>
      <c r="AW1279" s="46"/>
      <c r="AX1279" s="47"/>
      <c r="AY1279" s="46" t="str">
        <f xml:space="preserve"> IF(ISBLANK($A$3),"", CONCATENATE(TEXT(AY1278/$B$3,"0,00"), " ", $A$3))</f>
        <v/>
      </c>
      <c r="AZ1279" s="46"/>
      <c r="BA1279" s="46"/>
      <c r="BB1279" s="47"/>
      <c r="BC1279" s="46" t="str">
        <f xml:space="preserve"> IF(ISBLANK($A$3),"", CONCATENATE(TEXT(BC1278/$B$3,"0,00"), " ", $A$3))</f>
        <v/>
      </c>
      <c r="BD1279" s="46"/>
      <c r="BE1279" s="46"/>
      <c r="BF1279" s="47"/>
      <c r="BG1279" s="48" t="str">
        <f xml:space="preserve"> IF(ISBLANK($A$3),"", CONCATENATE(TEXT(BG1278/$B$3,"0,00"), " ", $A$3))</f>
        <v/>
      </c>
      <c r="BH1279" s="35"/>
      <c r="BI1279" s="35"/>
      <c r="BJ1279" s="49"/>
    </row>
    <row r="1280" spans="1:62" ht="12.75" customHeight="1" x14ac:dyDescent="0.2">
      <c r="A1280" s="50" t="str">
        <f>CHAR(160)</f>
        <v> </v>
      </c>
      <c r="B1280" s="50"/>
      <c r="C1280" s="51"/>
      <c r="D1280" s="51"/>
      <c r="E1280" s="51"/>
      <c r="F1280" s="51"/>
      <c r="G1280" s="51"/>
      <c r="H1280" s="51"/>
      <c r="I1280" s="51"/>
      <c r="J1280" s="51"/>
      <c r="K1280" s="51"/>
      <c r="L1280" s="51"/>
      <c r="M1280" s="51"/>
      <c r="N1280" s="51"/>
      <c r="O1280" s="51"/>
      <c r="P1280" s="51"/>
      <c r="Q1280" s="51"/>
      <c r="R1280" s="51"/>
      <c r="S1280" s="51"/>
      <c r="T1280" s="51"/>
      <c r="U1280" s="51"/>
      <c r="V1280" s="51"/>
      <c r="W1280" s="51"/>
      <c r="X1280" s="51"/>
      <c r="Y1280" s="51"/>
      <c r="Z1280" s="51"/>
      <c r="AA1280" s="51"/>
      <c r="AB1280" s="51"/>
      <c r="AC1280" s="51"/>
      <c r="AD1280" s="51"/>
      <c r="AE1280" s="51"/>
      <c r="AF1280" s="51"/>
      <c r="AG1280" s="51"/>
      <c r="AH1280" s="51"/>
      <c r="AI1280" s="51"/>
      <c r="AJ1280" s="51"/>
      <c r="AK1280" s="51"/>
      <c r="AL1280" s="51"/>
      <c r="AM1280" s="51"/>
      <c r="AN1280" s="51"/>
      <c r="AO1280" s="51"/>
      <c r="AP1280" s="51"/>
      <c r="AQ1280" s="51"/>
      <c r="AR1280" s="51"/>
      <c r="AS1280" s="51"/>
      <c r="AT1280" s="51"/>
      <c r="AU1280" s="51"/>
      <c r="AV1280" s="51"/>
      <c r="AW1280" s="51"/>
      <c r="AX1280" s="51"/>
      <c r="AY1280" s="51"/>
      <c r="AZ1280" s="51"/>
      <c r="BA1280" s="51"/>
      <c r="BB1280" s="51"/>
      <c r="BC1280" s="51"/>
      <c r="BD1280" s="51"/>
      <c r="BE1280" s="51"/>
      <c r="BF1280" s="51"/>
      <c r="BG1280" s="51"/>
      <c r="BH1280" s="35"/>
      <c r="BI1280" s="35"/>
      <c r="BJ1280" s="35"/>
    </row>
    <row r="1281" spans="1:62" ht="12.75" customHeight="1" x14ac:dyDescent="0.2">
      <c r="A1281" s="1"/>
      <c r="B1281" s="4"/>
      <c r="C1281" s="4"/>
      <c r="D1281" s="4"/>
      <c r="G1281" s="5"/>
      <c r="H1281" s="5"/>
      <c r="I1281" s="5"/>
      <c r="J1281" s="1"/>
      <c r="M1281" s="1"/>
    </row>
    <row r="1282" spans="1:62" ht="15" customHeight="1" x14ac:dyDescent="0.25">
      <c r="A1282" s="4"/>
      <c r="B1282" s="7" t="s">
        <v>288</v>
      </c>
      <c r="C1282" s="1"/>
      <c r="D1282" s="1"/>
      <c r="G1282" s="1"/>
      <c r="H1282" s="1"/>
      <c r="I1282" s="1"/>
      <c r="J1282" s="1"/>
      <c r="M1282" s="1"/>
      <c r="P1282" s="8"/>
    </row>
    <row r="1283" spans="1:62" ht="8.25" customHeight="1" x14ac:dyDescent="0.25">
      <c r="A1283" s="4"/>
      <c r="B1283" s="7"/>
      <c r="C1283" s="1"/>
      <c r="D1283" s="1"/>
      <c r="G1283" s="1"/>
      <c r="H1283" s="1"/>
      <c r="I1283" s="1"/>
      <c r="J1283" s="1"/>
      <c r="M1283" s="1"/>
      <c r="P1283" s="8"/>
    </row>
    <row r="1284" spans="1:62" ht="12.75" customHeight="1" x14ac:dyDescent="0.2">
      <c r="A1284" s="9" t="s">
        <v>328</v>
      </c>
      <c r="Q1284" s="9"/>
      <c r="R1284" s="9"/>
      <c r="S1284" s="9"/>
    </row>
    <row r="1285" spans="1:62" ht="12.75" customHeight="1" x14ac:dyDescent="0.2">
      <c r="A1285" s="1" t="s">
        <v>13</v>
      </c>
      <c r="B1285" s="10"/>
      <c r="C1285" s="1"/>
      <c r="D1285" s="1"/>
      <c r="G1285" s="5"/>
      <c r="H1285" s="5"/>
      <c r="I1285" s="5"/>
      <c r="J1285" s="1" t="s">
        <v>1</v>
      </c>
      <c r="M1285" s="1"/>
      <c r="P1285" s="11" t="s">
        <v>136</v>
      </c>
    </row>
    <row r="1286" spans="1:62" ht="12.75" customHeight="1" x14ac:dyDescent="0.2">
      <c r="A1286" s="10" t="s">
        <v>137</v>
      </c>
      <c r="B1286" s="1"/>
      <c r="C1286" s="1"/>
      <c r="D1286" s="1"/>
      <c r="G1286" s="5"/>
      <c r="H1286" s="5"/>
      <c r="I1286" s="5"/>
      <c r="J1286" s="1" t="s">
        <v>2</v>
      </c>
      <c r="M1286" s="1"/>
      <c r="P1286" s="12"/>
    </row>
    <row r="1287" spans="1:62" ht="12.75" customHeight="1" x14ac:dyDescent="0.2">
      <c r="A1287" s="1" t="s">
        <v>3</v>
      </c>
      <c r="B1287" s="10" t="s">
        <v>16</v>
      </c>
      <c r="C1287" s="1"/>
      <c r="D1287" s="1"/>
      <c r="G1287" s="5"/>
      <c r="H1287" s="5"/>
      <c r="I1287" s="5"/>
      <c r="J1287" s="1" t="s">
        <v>4</v>
      </c>
      <c r="M1287" s="1"/>
      <c r="P1287" s="12">
        <v>45414</v>
      </c>
    </row>
    <row r="1288" spans="1:62" ht="12.75" customHeight="1" x14ac:dyDescent="0.2">
      <c r="A1288" s="1" t="s">
        <v>5</v>
      </c>
      <c r="B1288" s="13">
        <v>0</v>
      </c>
      <c r="C1288" s="1"/>
      <c r="D1288" s="1"/>
      <c r="G1288" s="5"/>
      <c r="H1288" s="5"/>
      <c r="I1288" s="5"/>
      <c r="J1288" s="1" t="s">
        <v>6</v>
      </c>
      <c r="M1288" s="1"/>
      <c r="P1288" s="12"/>
    </row>
    <row r="1289" spans="1:62" ht="12.75" customHeight="1" x14ac:dyDescent="0.2">
      <c r="A1289" s="4"/>
      <c r="B1289" s="4"/>
      <c r="C1289" s="1"/>
      <c r="D1289" s="1"/>
      <c r="G1289" s="5"/>
      <c r="H1289" s="5"/>
      <c r="I1289" s="5"/>
      <c r="J1289" s="1"/>
      <c r="M1289" s="1"/>
    </row>
    <row r="1290" spans="1:62" ht="13.5" customHeight="1" thickBot="1" x14ac:dyDescent="0.25">
      <c r="A1290" s="1"/>
      <c r="B1290" s="1"/>
      <c r="C1290" s="2"/>
      <c r="D1290" s="2"/>
      <c r="G1290" s="2"/>
      <c r="H1290" s="2"/>
      <c r="K1290" s="2"/>
      <c r="L1290" s="2"/>
      <c r="O1290" s="2"/>
      <c r="P1290" s="2"/>
      <c r="S1290" s="2"/>
      <c r="T1290" s="2"/>
      <c r="W1290" s="2"/>
      <c r="X1290" s="2"/>
      <c r="AA1290" s="2"/>
      <c r="AB1290" s="2"/>
      <c r="AE1290" s="2"/>
      <c r="AF1290" s="2"/>
      <c r="AI1290" s="2"/>
      <c r="AJ1290" s="2"/>
      <c r="AM1290" s="2"/>
      <c r="AN1290" s="2"/>
      <c r="AQ1290" s="2"/>
      <c r="AR1290" s="2"/>
      <c r="AU1290" s="2"/>
      <c r="AV1290" s="2"/>
      <c r="AY1290" s="2"/>
      <c r="AZ1290" s="2"/>
      <c r="BC1290" s="2"/>
      <c r="BD1290" s="2"/>
      <c r="BG1290" s="1"/>
      <c r="BH1290" s="1"/>
      <c r="BI1290" s="1"/>
      <c r="BJ1290" s="1"/>
    </row>
    <row r="1291" spans="1:62" ht="27" customHeight="1" thickBot="1" x14ac:dyDescent="0.25">
      <c r="A1291" s="14" t="s">
        <v>7</v>
      </c>
      <c r="B1291" s="15" t="s">
        <v>8</v>
      </c>
      <c r="C1291" s="15" t="s">
        <v>17</v>
      </c>
      <c r="D1291" s="15" t="s">
        <v>11</v>
      </c>
      <c r="E1291" s="15"/>
      <c r="F1291" s="15"/>
      <c r="G1291" s="15" t="s">
        <v>18</v>
      </c>
      <c r="H1291" s="15" t="s">
        <v>11</v>
      </c>
      <c r="I1291" s="15"/>
      <c r="J1291" s="15"/>
      <c r="K1291" s="15" t="s">
        <v>19</v>
      </c>
      <c r="L1291" s="15" t="s">
        <v>11</v>
      </c>
      <c r="M1291" s="15"/>
      <c r="N1291" s="15"/>
      <c r="O1291" s="15" t="s">
        <v>20</v>
      </c>
      <c r="P1291" s="15" t="s">
        <v>11</v>
      </c>
      <c r="Q1291" s="15"/>
      <c r="R1291" s="15"/>
      <c r="S1291" s="15" t="s">
        <v>21</v>
      </c>
      <c r="T1291" s="15" t="s">
        <v>11</v>
      </c>
      <c r="U1291" s="15"/>
      <c r="V1291" s="15"/>
      <c r="W1291" s="15" t="s">
        <v>22</v>
      </c>
      <c r="X1291" s="15" t="s">
        <v>11</v>
      </c>
      <c r="Y1291" s="15"/>
      <c r="Z1291" s="15"/>
      <c r="AA1291" s="15" t="s">
        <v>23</v>
      </c>
      <c r="AB1291" s="15" t="s">
        <v>11</v>
      </c>
      <c r="AC1291" s="15"/>
      <c r="AD1291" s="15"/>
      <c r="AE1291" s="15" t="s">
        <v>24</v>
      </c>
      <c r="AF1291" s="15" t="s">
        <v>11</v>
      </c>
      <c r="AG1291" s="15"/>
      <c r="AH1291" s="15"/>
      <c r="AI1291" s="15" t="s">
        <v>25</v>
      </c>
      <c r="AJ1291" s="15" t="s">
        <v>11</v>
      </c>
      <c r="AK1291" s="15"/>
      <c r="AL1291" s="15"/>
      <c r="AM1291" s="15" t="s">
        <v>26</v>
      </c>
      <c r="AN1291" s="15" t="s">
        <v>11</v>
      </c>
      <c r="AO1291" s="15"/>
      <c r="AP1291" s="15"/>
      <c r="AQ1291" s="15" t="s">
        <v>27</v>
      </c>
      <c r="AR1291" s="15" t="s">
        <v>11</v>
      </c>
      <c r="AS1291" s="15"/>
      <c r="AT1291" s="15"/>
      <c r="AU1291" s="15" t="s">
        <v>28</v>
      </c>
      <c r="AV1291" s="15" t="s">
        <v>11</v>
      </c>
      <c r="AW1291" s="15"/>
      <c r="AX1291" s="15"/>
      <c r="AY1291" s="15" t="s">
        <v>17</v>
      </c>
      <c r="AZ1291" s="15" t="s">
        <v>11</v>
      </c>
      <c r="BA1291" s="15"/>
      <c r="BB1291" s="15"/>
      <c r="BC1291" s="15" t="s">
        <v>18</v>
      </c>
      <c r="BD1291" s="15" t="s">
        <v>11</v>
      </c>
      <c r="BE1291" s="15"/>
      <c r="BF1291" s="15"/>
      <c r="BG1291" s="16" t="s">
        <v>9</v>
      </c>
      <c r="BH1291" s="17"/>
      <c r="BI1291" s="17"/>
      <c r="BJ1291" s="18" t="s">
        <v>10</v>
      </c>
    </row>
    <row r="1292" spans="1:62" ht="15.75" customHeight="1" thickBot="1" x14ac:dyDescent="0.25">
      <c r="A1292" s="19" t="s">
        <v>29</v>
      </c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20"/>
      <c r="V1292" s="20"/>
      <c r="W1292" s="20"/>
      <c r="X1292" s="20"/>
      <c r="Y1292" s="20"/>
      <c r="Z1292" s="20"/>
      <c r="AA1292" s="20"/>
      <c r="AB1292" s="20"/>
      <c r="AC1292" s="20"/>
      <c r="AD1292" s="20"/>
      <c r="AE1292" s="20"/>
      <c r="AF1292" s="20"/>
      <c r="AG1292" s="20"/>
      <c r="AH1292" s="20"/>
      <c r="AI1292" s="20"/>
      <c r="AJ1292" s="20"/>
      <c r="AK1292" s="20"/>
      <c r="AL1292" s="20"/>
      <c r="AM1292" s="20"/>
      <c r="AN1292" s="20"/>
      <c r="AO1292" s="20"/>
      <c r="AP1292" s="20"/>
      <c r="AQ1292" s="20"/>
      <c r="AR1292" s="20"/>
      <c r="AS1292" s="20"/>
      <c r="AT1292" s="20"/>
      <c r="AU1292" s="20"/>
      <c r="AV1292" s="20"/>
      <c r="AW1292" s="20"/>
      <c r="AX1292" s="20"/>
      <c r="AY1292" s="20"/>
      <c r="AZ1292" s="20"/>
      <c r="BA1292" s="20"/>
      <c r="BB1292" s="20"/>
      <c r="BC1292" s="20"/>
      <c r="BD1292" s="20"/>
      <c r="BE1292" s="20"/>
      <c r="BF1292" s="20"/>
      <c r="BG1292" s="20"/>
      <c r="BH1292" s="21"/>
      <c r="BI1292" s="21"/>
      <c r="BJ1292" s="22"/>
    </row>
    <row r="1293" spans="1:62" x14ac:dyDescent="0.2">
      <c r="A1293" s="23"/>
      <c r="B1293" s="24"/>
      <c r="C1293" s="25">
        <v>89854.9</v>
      </c>
      <c r="D1293" s="25"/>
      <c r="E1293" s="25">
        <v>64605</v>
      </c>
      <c r="F1293" s="25"/>
      <c r="G1293" s="25">
        <v>99545.65</v>
      </c>
      <c r="H1293" s="25">
        <v>99545.65</v>
      </c>
      <c r="I1293" s="25">
        <v>99545.65</v>
      </c>
      <c r="J1293" s="25">
        <v>99545.65</v>
      </c>
      <c r="K1293" s="25">
        <v>99545.65</v>
      </c>
      <c r="L1293" s="25">
        <v>99545.65</v>
      </c>
      <c r="M1293" s="25">
        <v>99545.65</v>
      </c>
      <c r="N1293" s="25">
        <v>99545.65</v>
      </c>
      <c r="O1293" s="25">
        <v>99545.65</v>
      </c>
      <c r="P1293" s="25"/>
      <c r="Q1293" s="25">
        <v>64605</v>
      </c>
      <c r="R1293" s="25"/>
      <c r="S1293" s="25">
        <v>182146.65</v>
      </c>
      <c r="T1293" s="25"/>
      <c r="U1293" s="25">
        <v>61668.41</v>
      </c>
      <c r="V1293" s="25"/>
      <c r="W1293" s="25">
        <v>100028.09</v>
      </c>
      <c r="X1293" s="25"/>
      <c r="Y1293" s="25">
        <v>64605</v>
      </c>
      <c r="Z1293" s="25"/>
      <c r="AA1293" s="25">
        <v>203754.96</v>
      </c>
      <c r="AB1293" s="25"/>
      <c r="AC1293" s="25">
        <v>64605</v>
      </c>
      <c r="AD1293" s="25"/>
      <c r="AE1293" s="25">
        <v>109303.25</v>
      </c>
      <c r="AF1293" s="25"/>
      <c r="AG1293" s="25">
        <v>49222.85</v>
      </c>
      <c r="AH1293" s="25"/>
      <c r="AI1293" s="25">
        <v>98663.66</v>
      </c>
      <c r="AJ1293" s="25"/>
      <c r="AK1293" s="25">
        <v>64605</v>
      </c>
      <c r="AL1293" s="25"/>
      <c r="AM1293" s="25">
        <v>111468.51</v>
      </c>
      <c r="AN1293" s="25"/>
      <c r="AO1293" s="25">
        <v>50560.43</v>
      </c>
      <c r="AP1293" s="25"/>
      <c r="AQ1293" s="25">
        <v>98864.3</v>
      </c>
      <c r="AR1293" s="25"/>
      <c r="AS1293" s="25">
        <v>64605</v>
      </c>
      <c r="AT1293" s="25"/>
      <c r="AU1293" s="25">
        <v>170715.55</v>
      </c>
      <c r="AV1293" s="25"/>
      <c r="AW1293" s="25">
        <v>64605</v>
      </c>
      <c r="AX1293" s="25"/>
      <c r="AY1293" s="25">
        <v>47215.6</v>
      </c>
      <c r="AZ1293" s="25"/>
      <c r="BA1293" s="25">
        <v>38763</v>
      </c>
      <c r="BB1293" s="25"/>
      <c r="BC1293" s="25">
        <v>224591.5</v>
      </c>
      <c r="BD1293" s="25"/>
      <c r="BE1293" s="25">
        <v>173321</v>
      </c>
      <c r="BF1293" s="25"/>
      <c r="BG1293" s="26">
        <v>1735243.92</v>
      </c>
      <c r="BH1293" s="27"/>
      <c r="BI1293" s="28"/>
      <c r="BJ1293" s="29"/>
    </row>
    <row r="1294" spans="1:62" hidden="1" x14ac:dyDescent="0.2">
      <c r="A1294" s="30"/>
      <c r="B1294" s="31"/>
      <c r="C1294" s="32"/>
      <c r="D1294" s="32"/>
      <c r="E1294" s="32"/>
      <c r="F1294" s="32"/>
      <c r="G1294" s="32"/>
      <c r="H1294" s="32"/>
      <c r="I1294" s="32"/>
      <c r="J1294" s="32"/>
      <c r="K1294" s="32"/>
      <c r="L1294" s="32"/>
      <c r="M1294" s="32"/>
      <c r="N1294" s="32"/>
      <c r="O1294" s="32"/>
      <c r="P1294" s="32"/>
      <c r="Q1294" s="32"/>
      <c r="R1294" s="32"/>
      <c r="S1294" s="32"/>
      <c r="T1294" s="32"/>
      <c r="U1294" s="32"/>
      <c r="V1294" s="32"/>
      <c r="W1294" s="32"/>
      <c r="X1294" s="32"/>
      <c r="Y1294" s="32"/>
      <c r="Z1294" s="32"/>
      <c r="AA1294" s="32"/>
      <c r="AB1294" s="32"/>
      <c r="AC1294" s="32"/>
      <c r="AD1294" s="32"/>
      <c r="AE1294" s="32"/>
      <c r="AF1294" s="32"/>
      <c r="AG1294" s="32"/>
      <c r="AH1294" s="32"/>
      <c r="AI1294" s="32"/>
      <c r="AJ1294" s="32"/>
      <c r="AK1294" s="32"/>
      <c r="AL1294" s="32"/>
      <c r="AM1294" s="32"/>
      <c r="AN1294" s="32"/>
      <c r="AO1294" s="32"/>
      <c r="AP1294" s="32"/>
      <c r="AQ1294" s="32"/>
      <c r="AR1294" s="32"/>
      <c r="AS1294" s="32"/>
      <c r="AT1294" s="32"/>
      <c r="AU1294" s="32"/>
      <c r="AV1294" s="32"/>
      <c r="AW1294" s="32"/>
      <c r="AX1294" s="32"/>
      <c r="AY1294" s="32"/>
      <c r="AZ1294" s="32"/>
      <c r="BA1294" s="32"/>
      <c r="BB1294" s="32"/>
      <c r="BC1294" s="32"/>
      <c r="BD1294" s="32"/>
      <c r="BE1294" s="32"/>
      <c r="BF1294" s="32"/>
      <c r="BG1294" s="33"/>
      <c r="BH1294" s="34"/>
      <c r="BI1294" s="35"/>
      <c r="BJ1294" s="36"/>
    </row>
    <row r="1295" spans="1:62" ht="13.5" hidden="1" thickBot="1" x14ac:dyDescent="0.25">
      <c r="A1295" s="30"/>
      <c r="B1295" s="31"/>
      <c r="C1295" s="32"/>
      <c r="D1295" s="32"/>
      <c r="E1295" s="32"/>
      <c r="F1295" s="32"/>
      <c r="G1295" s="32"/>
      <c r="H1295" s="32"/>
      <c r="I1295" s="32"/>
      <c r="J1295" s="32"/>
      <c r="K1295" s="32"/>
      <c r="L1295" s="32"/>
      <c r="M1295" s="32"/>
      <c r="N1295" s="32"/>
      <c r="O1295" s="32"/>
      <c r="P1295" s="32"/>
      <c r="Q1295" s="32"/>
      <c r="R1295" s="32"/>
      <c r="S1295" s="32"/>
      <c r="T1295" s="32"/>
      <c r="U1295" s="32"/>
      <c r="V1295" s="32"/>
      <c r="W1295" s="32"/>
      <c r="X1295" s="32"/>
      <c r="Y1295" s="32"/>
      <c r="Z1295" s="32"/>
      <c r="AA1295" s="32"/>
      <c r="AB1295" s="32"/>
      <c r="AC1295" s="32"/>
      <c r="AD1295" s="32"/>
      <c r="AE1295" s="32"/>
      <c r="AF1295" s="32"/>
      <c r="AG1295" s="32"/>
      <c r="AH1295" s="32"/>
      <c r="AI1295" s="32"/>
      <c r="AJ1295" s="32"/>
      <c r="AK1295" s="32"/>
      <c r="AL1295" s="32"/>
      <c r="AM1295" s="32"/>
      <c r="AN1295" s="32"/>
      <c r="AO1295" s="32"/>
      <c r="AP1295" s="32"/>
      <c r="AQ1295" s="32"/>
      <c r="AR1295" s="32"/>
      <c r="AS1295" s="32"/>
      <c r="AT1295" s="32"/>
      <c r="AU1295" s="32"/>
      <c r="AV1295" s="32"/>
      <c r="AW1295" s="32"/>
      <c r="AX1295" s="32"/>
      <c r="AY1295" s="32"/>
      <c r="AZ1295" s="32"/>
      <c r="BA1295" s="32"/>
      <c r="BB1295" s="32"/>
      <c r="BC1295" s="32"/>
      <c r="BD1295" s="32"/>
      <c r="BE1295" s="32"/>
      <c r="BF1295" s="32"/>
      <c r="BG1295" s="33"/>
      <c r="BH1295" s="34"/>
      <c r="BI1295" s="35"/>
      <c r="BJ1295" s="36"/>
    </row>
    <row r="1296" spans="1:62" ht="13.5" customHeight="1" thickBot="1" x14ac:dyDescent="0.25">
      <c r="A1296" s="44"/>
      <c r="B1296" s="45"/>
      <c r="C1296" s="46" t="str">
        <f xml:space="preserve"> IF(ISBLANK($A$3),"", CONCATENATE(TEXT(#REF!/$B$3,"0,00"), " ", $A$3))</f>
        <v/>
      </c>
      <c r="D1296" s="46"/>
      <c r="E1296" s="46"/>
      <c r="F1296" s="47"/>
      <c r="G1296" s="46" t="str">
        <f xml:space="preserve"> IF(ISBLANK($A$3),"", CONCATENATE(TEXT(#REF!/$B$3,"0,00"), " ", $A$3))</f>
        <v/>
      </c>
      <c r="H1296" s="46"/>
      <c r="I1296" s="46"/>
      <c r="J1296" s="47"/>
      <c r="K1296" s="46" t="str">
        <f xml:space="preserve"> IF(ISBLANK($A$3),"", CONCATENATE(TEXT(#REF!/$B$3,"0,00"), " ", $A$3))</f>
        <v/>
      </c>
      <c r="L1296" s="46"/>
      <c r="M1296" s="46"/>
      <c r="N1296" s="47"/>
      <c r="O1296" s="46" t="str">
        <f xml:space="preserve"> IF(ISBLANK($A$3),"", CONCATENATE(TEXT(#REF!/$B$3,"0,00"), " ", $A$3))</f>
        <v/>
      </c>
      <c r="P1296" s="46"/>
      <c r="Q1296" s="46"/>
      <c r="R1296" s="47"/>
      <c r="S1296" s="46" t="str">
        <f xml:space="preserve"> IF(ISBLANK($A$3),"", CONCATENATE(TEXT(#REF!/$B$3,"0,00"), " ", $A$3))</f>
        <v/>
      </c>
      <c r="T1296" s="46"/>
      <c r="U1296" s="46"/>
      <c r="V1296" s="47"/>
      <c r="W1296" s="46" t="str">
        <f xml:space="preserve"> IF(ISBLANK($A$3),"", CONCATENATE(TEXT(#REF!/$B$3,"0,00"), " ", $A$3))</f>
        <v/>
      </c>
      <c r="X1296" s="46"/>
      <c r="Y1296" s="46"/>
      <c r="Z1296" s="47"/>
      <c r="AA1296" s="46" t="str">
        <f xml:space="preserve"> IF(ISBLANK($A$3),"", CONCATENATE(TEXT(#REF!/$B$3,"0,00"), " ", $A$3))</f>
        <v/>
      </c>
      <c r="AB1296" s="46"/>
      <c r="AC1296" s="46"/>
      <c r="AD1296" s="47"/>
      <c r="AE1296" s="46" t="str">
        <f xml:space="preserve"> IF(ISBLANK($A$3),"", CONCATENATE(TEXT(#REF!/$B$3,"0,00"), " ", $A$3))</f>
        <v/>
      </c>
      <c r="AF1296" s="46"/>
      <c r="AG1296" s="46"/>
      <c r="AH1296" s="47"/>
      <c r="AI1296" s="46" t="str">
        <f xml:space="preserve"> IF(ISBLANK($A$3),"", CONCATENATE(TEXT(#REF!/$B$3,"0,00"), " ", $A$3))</f>
        <v/>
      </c>
      <c r="AJ1296" s="46"/>
      <c r="AK1296" s="46"/>
      <c r="AL1296" s="47"/>
      <c r="AM1296" s="46" t="str">
        <f xml:space="preserve"> IF(ISBLANK($A$3),"", CONCATENATE(TEXT(#REF!/$B$3,"0,00"), " ", $A$3))</f>
        <v/>
      </c>
      <c r="AN1296" s="46"/>
      <c r="AO1296" s="46"/>
      <c r="AP1296" s="47"/>
      <c r="AQ1296" s="46" t="str">
        <f xml:space="preserve"> IF(ISBLANK($A$3),"", CONCATENATE(TEXT(#REF!/$B$3,"0,00"), " ", $A$3))</f>
        <v/>
      </c>
      <c r="AR1296" s="46"/>
      <c r="AS1296" s="46"/>
      <c r="AT1296" s="47"/>
      <c r="AU1296" s="46" t="str">
        <f xml:space="preserve"> IF(ISBLANK($A$3),"", CONCATENATE(TEXT(#REF!/$B$3,"0,00"), " ", $A$3))</f>
        <v/>
      </c>
      <c r="AV1296" s="46"/>
      <c r="AW1296" s="46"/>
      <c r="AX1296" s="47"/>
      <c r="AY1296" s="46" t="str">
        <f xml:space="preserve"> IF(ISBLANK($A$3),"", CONCATENATE(TEXT(#REF!/$B$3,"0,00"), " ", $A$3))</f>
        <v/>
      </c>
      <c r="AZ1296" s="46"/>
      <c r="BA1296" s="46"/>
      <c r="BB1296" s="47"/>
      <c r="BC1296" s="46" t="str">
        <f xml:space="preserve"> IF(ISBLANK($A$3),"", CONCATENATE(TEXT(#REF!/$B$3,"0,00"), " ", $A$3))</f>
        <v/>
      </c>
      <c r="BD1296" s="46"/>
      <c r="BE1296" s="46"/>
      <c r="BF1296" s="47"/>
      <c r="BG1296" s="48" t="str">
        <f xml:space="preserve"> IF(ISBLANK($A$3),"", CONCATENATE(TEXT(#REF!/$B$3,"0,00"), " ", $A$3))</f>
        <v/>
      </c>
      <c r="BH1296" s="35"/>
      <c r="BI1296" s="35"/>
      <c r="BJ1296" s="49"/>
    </row>
    <row r="1297" spans="1:62" ht="13.5" customHeight="1" thickBot="1" x14ac:dyDescent="0.25">
      <c r="A1297" s="1"/>
      <c r="B1297" s="1"/>
      <c r="C1297" s="2"/>
      <c r="D1297" s="2"/>
      <c r="G1297" s="2"/>
      <c r="H1297" s="2"/>
      <c r="K1297" s="2"/>
      <c r="L1297" s="2"/>
      <c r="O1297" s="2"/>
      <c r="P1297" s="2"/>
      <c r="S1297" s="2"/>
      <c r="T1297" s="2"/>
      <c r="W1297" s="2"/>
      <c r="X1297" s="2"/>
      <c r="AA1297" s="2"/>
      <c r="AB1297" s="2"/>
      <c r="AE1297" s="2"/>
      <c r="AF1297" s="2"/>
      <c r="AI1297" s="2"/>
      <c r="AJ1297" s="2"/>
      <c r="AM1297" s="2"/>
      <c r="AN1297" s="2"/>
      <c r="AQ1297" s="2"/>
      <c r="AR1297" s="2"/>
      <c r="AU1297" s="2"/>
      <c r="AV1297" s="2"/>
      <c r="AY1297" s="2"/>
      <c r="AZ1297" s="2"/>
      <c r="BC1297" s="2"/>
      <c r="BD1297" s="2"/>
      <c r="BG1297" s="1"/>
      <c r="BH1297" s="1"/>
      <c r="BI1297" s="1"/>
      <c r="BJ1297" s="1"/>
    </row>
    <row r="1298" spans="1:62" ht="27" customHeight="1" thickBot="1" x14ac:dyDescent="0.25">
      <c r="A1298" s="14" t="s">
        <v>7</v>
      </c>
      <c r="B1298" s="15" t="s">
        <v>8</v>
      </c>
      <c r="C1298" s="15" t="s">
        <v>17</v>
      </c>
      <c r="D1298" s="15" t="s">
        <v>11</v>
      </c>
      <c r="E1298" s="15"/>
      <c r="F1298" s="15"/>
      <c r="G1298" s="15" t="s">
        <v>18</v>
      </c>
      <c r="H1298" s="15" t="s">
        <v>11</v>
      </c>
      <c r="I1298" s="15"/>
      <c r="J1298" s="15"/>
      <c r="K1298" s="15" t="s">
        <v>19</v>
      </c>
      <c r="L1298" s="15" t="s">
        <v>11</v>
      </c>
      <c r="M1298" s="15"/>
      <c r="N1298" s="15"/>
      <c r="O1298" s="15" t="s">
        <v>20</v>
      </c>
      <c r="P1298" s="15" t="s">
        <v>11</v>
      </c>
      <c r="Q1298" s="15"/>
      <c r="R1298" s="15"/>
      <c r="S1298" s="15" t="s">
        <v>21</v>
      </c>
      <c r="T1298" s="15" t="s">
        <v>11</v>
      </c>
      <c r="U1298" s="15"/>
      <c r="V1298" s="15"/>
      <c r="W1298" s="15" t="s">
        <v>22</v>
      </c>
      <c r="X1298" s="15" t="s">
        <v>11</v>
      </c>
      <c r="Y1298" s="15"/>
      <c r="Z1298" s="15"/>
      <c r="AA1298" s="15" t="s">
        <v>23</v>
      </c>
      <c r="AB1298" s="15" t="s">
        <v>11</v>
      </c>
      <c r="AC1298" s="15"/>
      <c r="AD1298" s="15"/>
      <c r="AE1298" s="15" t="s">
        <v>24</v>
      </c>
      <c r="AF1298" s="15" t="s">
        <v>11</v>
      </c>
      <c r="AG1298" s="15"/>
      <c r="AH1298" s="15"/>
      <c r="AI1298" s="15" t="s">
        <v>25</v>
      </c>
      <c r="AJ1298" s="15" t="s">
        <v>11</v>
      </c>
      <c r="AK1298" s="15"/>
      <c r="AL1298" s="15"/>
      <c r="AM1298" s="15" t="s">
        <v>26</v>
      </c>
      <c r="AN1298" s="15" t="s">
        <v>11</v>
      </c>
      <c r="AO1298" s="15"/>
      <c r="AP1298" s="15"/>
      <c r="AQ1298" s="15" t="s">
        <v>27</v>
      </c>
      <c r="AR1298" s="15" t="s">
        <v>11</v>
      </c>
      <c r="AS1298" s="15"/>
      <c r="AT1298" s="15"/>
      <c r="AU1298" s="15" t="s">
        <v>28</v>
      </c>
      <c r="AV1298" s="15" t="s">
        <v>11</v>
      </c>
      <c r="AW1298" s="15"/>
      <c r="AX1298" s="15"/>
      <c r="AY1298" s="15" t="s">
        <v>17</v>
      </c>
      <c r="AZ1298" s="15" t="s">
        <v>11</v>
      </c>
      <c r="BA1298" s="15"/>
      <c r="BB1298" s="15"/>
      <c r="BC1298" s="15" t="s">
        <v>18</v>
      </c>
      <c r="BD1298" s="15" t="s">
        <v>11</v>
      </c>
      <c r="BE1298" s="15"/>
      <c r="BF1298" s="15"/>
      <c r="BG1298" s="16" t="s">
        <v>9</v>
      </c>
      <c r="BH1298" s="17"/>
      <c r="BI1298" s="17"/>
      <c r="BJ1298" s="18" t="s">
        <v>10</v>
      </c>
    </row>
    <row r="1299" spans="1:62" ht="15.75" customHeight="1" thickBot="1" x14ac:dyDescent="0.25">
      <c r="A1299" s="19" t="s">
        <v>30</v>
      </c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20"/>
      <c r="V1299" s="20"/>
      <c r="W1299" s="20"/>
      <c r="X1299" s="20"/>
      <c r="Y1299" s="20"/>
      <c r="Z1299" s="20"/>
      <c r="AA1299" s="20"/>
      <c r="AB1299" s="20"/>
      <c r="AC1299" s="20"/>
      <c r="AD1299" s="20"/>
      <c r="AE1299" s="20"/>
      <c r="AF1299" s="20"/>
      <c r="AG1299" s="20"/>
      <c r="AH1299" s="20"/>
      <c r="AI1299" s="20"/>
      <c r="AJ1299" s="20"/>
      <c r="AK1299" s="20"/>
      <c r="AL1299" s="20"/>
      <c r="AM1299" s="20"/>
      <c r="AN1299" s="20"/>
      <c r="AO1299" s="20"/>
      <c r="AP1299" s="20"/>
      <c r="AQ1299" s="20"/>
      <c r="AR1299" s="20"/>
      <c r="AS1299" s="20"/>
      <c r="AT1299" s="20"/>
      <c r="AU1299" s="20"/>
      <c r="AV1299" s="20"/>
      <c r="AW1299" s="20"/>
      <c r="AX1299" s="20"/>
      <c r="AY1299" s="20"/>
      <c r="AZ1299" s="20"/>
      <c r="BA1299" s="20"/>
      <c r="BB1299" s="20"/>
      <c r="BC1299" s="20"/>
      <c r="BD1299" s="20"/>
      <c r="BE1299" s="20"/>
      <c r="BF1299" s="20"/>
      <c r="BG1299" s="20"/>
      <c r="BH1299" s="21"/>
      <c r="BI1299" s="21"/>
      <c r="BJ1299" s="22"/>
    </row>
    <row r="1300" spans="1:62" ht="12.75" customHeight="1" x14ac:dyDescent="0.2">
      <c r="A1300" s="37" t="s">
        <v>336</v>
      </c>
      <c r="B1300" s="38"/>
      <c r="C1300" s="25">
        <v>89854.9</v>
      </c>
      <c r="D1300" s="25"/>
      <c r="E1300" s="25">
        <v>64605</v>
      </c>
      <c r="F1300" s="25"/>
      <c r="G1300" s="25">
        <v>99545.65</v>
      </c>
      <c r="H1300" s="25">
        <v>99545.65</v>
      </c>
      <c r="I1300" s="25">
        <v>99545.65</v>
      </c>
      <c r="J1300" s="25">
        <v>99545.65</v>
      </c>
      <c r="K1300" s="25">
        <v>99545.65</v>
      </c>
      <c r="L1300" s="25">
        <v>99545.65</v>
      </c>
      <c r="M1300" s="25">
        <v>99545.65</v>
      </c>
      <c r="N1300" s="25">
        <v>99545.65</v>
      </c>
      <c r="O1300" s="25">
        <v>99545.65</v>
      </c>
      <c r="P1300" s="25"/>
      <c r="Q1300" s="25">
        <v>64605</v>
      </c>
      <c r="R1300" s="25"/>
      <c r="S1300" s="25">
        <v>182146.65</v>
      </c>
      <c r="T1300" s="25"/>
      <c r="U1300" s="25">
        <v>61668.41</v>
      </c>
      <c r="V1300" s="25"/>
      <c r="W1300" s="25">
        <v>100028.09</v>
      </c>
      <c r="X1300" s="25"/>
      <c r="Y1300" s="25">
        <v>64605</v>
      </c>
      <c r="Z1300" s="25"/>
      <c r="AA1300" s="25">
        <v>203754.96</v>
      </c>
      <c r="AB1300" s="25"/>
      <c r="AC1300" s="25">
        <v>64605</v>
      </c>
      <c r="AD1300" s="25"/>
      <c r="AE1300" s="25">
        <v>109303.25</v>
      </c>
      <c r="AF1300" s="25"/>
      <c r="AG1300" s="25">
        <v>49222.85</v>
      </c>
      <c r="AH1300" s="25"/>
      <c r="AI1300" s="25">
        <v>98663.66</v>
      </c>
      <c r="AJ1300" s="25"/>
      <c r="AK1300" s="25">
        <v>64605</v>
      </c>
      <c r="AL1300" s="25"/>
      <c r="AM1300" s="25">
        <v>111468.51</v>
      </c>
      <c r="AN1300" s="25"/>
      <c r="AO1300" s="25">
        <v>50560.43</v>
      </c>
      <c r="AP1300" s="25"/>
      <c r="AQ1300" s="25">
        <v>98864.3</v>
      </c>
      <c r="AR1300" s="25"/>
      <c r="AS1300" s="25">
        <v>64605</v>
      </c>
      <c r="AT1300" s="25"/>
      <c r="AU1300" s="25">
        <v>170715.55</v>
      </c>
      <c r="AV1300" s="25"/>
      <c r="AW1300" s="25">
        <v>64605</v>
      </c>
      <c r="AX1300" s="25"/>
      <c r="AY1300" s="25">
        <v>47215.6</v>
      </c>
      <c r="AZ1300" s="25"/>
      <c r="BA1300" s="25">
        <v>38763</v>
      </c>
      <c r="BB1300" s="25"/>
      <c r="BC1300" s="25">
        <v>224591.5</v>
      </c>
      <c r="BD1300" s="25"/>
      <c r="BE1300" s="25">
        <v>173321</v>
      </c>
      <c r="BF1300" s="25"/>
      <c r="BG1300" s="26">
        <v>1735243.92</v>
      </c>
      <c r="BH1300" s="35"/>
      <c r="BI1300" s="35"/>
      <c r="BJ1300" s="42"/>
    </row>
    <row r="1301" spans="1:62" ht="13.5" customHeight="1" thickBot="1" x14ac:dyDescent="0.25">
      <c r="A1301" s="53"/>
      <c r="B1301" s="45"/>
      <c r="C1301" s="46" t="str">
        <f xml:space="preserve"> IF(ISBLANK($A$3),"", CONCATENATE(TEXT(C1300/$B$3,"0,00"), " ", $A$3))</f>
        <v/>
      </c>
      <c r="D1301" s="46"/>
      <c r="E1301" s="46"/>
      <c r="F1301" s="47"/>
      <c r="G1301" s="46" t="str">
        <f xml:space="preserve"> IF(ISBLANK($A$3),"", CONCATENATE(TEXT(G1300/$B$3,"0,00"), " ", $A$3))</f>
        <v/>
      </c>
      <c r="H1301" s="46"/>
      <c r="I1301" s="46"/>
      <c r="J1301" s="47"/>
      <c r="K1301" s="46" t="str">
        <f xml:space="preserve"> IF(ISBLANK($A$3),"", CONCATENATE(TEXT(K1300/$B$3,"0,00"), " ", $A$3))</f>
        <v/>
      </c>
      <c r="L1301" s="46"/>
      <c r="M1301" s="46"/>
      <c r="N1301" s="47"/>
      <c r="O1301" s="46" t="str">
        <f xml:space="preserve"> IF(ISBLANK($A$3),"", CONCATENATE(TEXT(O1300/$B$3,"0,00"), " ", $A$3))</f>
        <v/>
      </c>
      <c r="P1301" s="46"/>
      <c r="Q1301" s="46"/>
      <c r="R1301" s="47"/>
      <c r="S1301" s="46" t="str">
        <f xml:space="preserve"> IF(ISBLANK($A$3),"", CONCATENATE(TEXT(S1300/$B$3,"0,00"), " ", $A$3))</f>
        <v/>
      </c>
      <c r="T1301" s="46"/>
      <c r="U1301" s="46"/>
      <c r="V1301" s="47"/>
      <c r="W1301" s="46" t="str">
        <f xml:space="preserve"> IF(ISBLANK($A$3),"", CONCATENATE(TEXT(W1300/$B$3,"0,00"), " ", $A$3))</f>
        <v/>
      </c>
      <c r="X1301" s="46"/>
      <c r="Y1301" s="46"/>
      <c r="Z1301" s="47"/>
      <c r="AA1301" s="46" t="str">
        <f xml:space="preserve"> IF(ISBLANK($A$3),"", CONCATENATE(TEXT(AA1300/$B$3,"0,00"), " ", $A$3))</f>
        <v/>
      </c>
      <c r="AB1301" s="46"/>
      <c r="AC1301" s="46"/>
      <c r="AD1301" s="47"/>
      <c r="AE1301" s="46" t="str">
        <f xml:space="preserve"> IF(ISBLANK($A$3),"", CONCATENATE(TEXT(AE1300/$B$3,"0,00"), " ", $A$3))</f>
        <v/>
      </c>
      <c r="AF1301" s="46"/>
      <c r="AG1301" s="46"/>
      <c r="AH1301" s="47"/>
      <c r="AI1301" s="46" t="str">
        <f xml:space="preserve"> IF(ISBLANK($A$3),"", CONCATENATE(TEXT(AI1300/$B$3,"0,00"), " ", $A$3))</f>
        <v/>
      </c>
      <c r="AJ1301" s="46"/>
      <c r="AK1301" s="46"/>
      <c r="AL1301" s="47"/>
      <c r="AM1301" s="46" t="str">
        <f xml:space="preserve"> IF(ISBLANK($A$3),"", CONCATENATE(TEXT(AM1300/$B$3,"0,00"), " ", $A$3))</f>
        <v/>
      </c>
      <c r="AN1301" s="46"/>
      <c r="AO1301" s="46"/>
      <c r="AP1301" s="47"/>
      <c r="AQ1301" s="46" t="str">
        <f xml:space="preserve"> IF(ISBLANK($A$3),"", CONCATENATE(TEXT(AQ1300/$B$3,"0,00"), " ", $A$3))</f>
        <v/>
      </c>
      <c r="AR1301" s="46"/>
      <c r="AS1301" s="46"/>
      <c r="AT1301" s="47"/>
      <c r="AU1301" s="46" t="str">
        <f xml:space="preserve"> IF(ISBLANK($A$3),"", CONCATENATE(TEXT(AU1300/$B$3,"0,00"), " ", $A$3))</f>
        <v/>
      </c>
      <c r="AV1301" s="46"/>
      <c r="AW1301" s="46"/>
      <c r="AX1301" s="47"/>
      <c r="AY1301" s="46" t="str">
        <f xml:space="preserve"> IF(ISBLANK($A$3),"", CONCATENATE(TEXT(AY1300/$B$3,"0,00"), " ", $A$3))</f>
        <v/>
      </c>
      <c r="AZ1301" s="46"/>
      <c r="BA1301" s="46"/>
      <c r="BB1301" s="47"/>
      <c r="BC1301" s="46" t="str">
        <f xml:space="preserve"> IF(ISBLANK($A$3),"", CONCATENATE(TEXT(BC1300/$B$3,"0,00"), " ", $A$3))</f>
        <v/>
      </c>
      <c r="BD1301" s="46"/>
      <c r="BE1301" s="46"/>
      <c r="BF1301" s="47"/>
      <c r="BG1301" s="48" t="str">
        <f xml:space="preserve"> IF(ISBLANK($A$3),"", CONCATENATE(TEXT(BG1300/$B$3,"0,00"), " ", $A$3))</f>
        <v/>
      </c>
      <c r="BH1301" s="35"/>
      <c r="BI1301" s="35"/>
      <c r="BJ1301" s="49"/>
    </row>
    <row r="1302" spans="1:62" ht="12.75" customHeight="1" x14ac:dyDescent="0.2">
      <c r="A1302" s="50" t="str">
        <f>CHAR(160)</f>
        <v> </v>
      </c>
      <c r="B1302" s="50"/>
      <c r="C1302" s="51"/>
      <c r="D1302" s="51"/>
      <c r="E1302" s="51"/>
      <c r="F1302" s="51"/>
      <c r="G1302" s="51"/>
      <c r="H1302" s="51"/>
      <c r="I1302" s="51"/>
      <c r="J1302" s="51"/>
      <c r="K1302" s="51"/>
      <c r="L1302" s="51"/>
      <c r="M1302" s="51"/>
      <c r="N1302" s="51"/>
      <c r="O1302" s="51"/>
      <c r="P1302" s="51"/>
      <c r="Q1302" s="51"/>
      <c r="R1302" s="51"/>
      <c r="S1302" s="51"/>
      <c r="T1302" s="51"/>
      <c r="U1302" s="51"/>
      <c r="V1302" s="51"/>
      <c r="W1302" s="51"/>
      <c r="X1302" s="51"/>
      <c r="Y1302" s="51"/>
      <c r="Z1302" s="51"/>
      <c r="AA1302" s="51"/>
      <c r="AB1302" s="51"/>
      <c r="AC1302" s="51"/>
      <c r="AD1302" s="51"/>
      <c r="AE1302" s="51"/>
      <c r="AF1302" s="51"/>
      <c r="AG1302" s="51"/>
      <c r="AH1302" s="51"/>
      <c r="AI1302" s="51"/>
      <c r="AJ1302" s="51"/>
      <c r="AK1302" s="51"/>
      <c r="AL1302" s="51"/>
      <c r="AM1302" s="51"/>
      <c r="AN1302" s="51"/>
      <c r="AO1302" s="51"/>
      <c r="AP1302" s="51"/>
      <c r="AQ1302" s="51"/>
      <c r="AR1302" s="51"/>
      <c r="AS1302" s="51"/>
      <c r="AT1302" s="51"/>
      <c r="AU1302" s="51"/>
      <c r="AV1302" s="51"/>
      <c r="AW1302" s="51"/>
      <c r="AX1302" s="51"/>
      <c r="AY1302" s="51"/>
      <c r="AZ1302" s="51"/>
      <c r="BA1302" s="51"/>
      <c r="BB1302" s="51"/>
      <c r="BC1302" s="51"/>
      <c r="BD1302" s="51"/>
      <c r="BE1302" s="51"/>
      <c r="BF1302" s="51"/>
      <c r="BG1302" s="51"/>
      <c r="BH1302" s="35"/>
      <c r="BI1302" s="35"/>
      <c r="BJ1302" s="35"/>
    </row>
    <row r="1303" spans="1:62" ht="12.75" customHeight="1" x14ac:dyDescent="0.2">
      <c r="A1303" s="1"/>
      <c r="B1303" s="4"/>
      <c r="C1303" s="4"/>
      <c r="D1303" s="4"/>
      <c r="G1303" s="5"/>
      <c r="H1303" s="5"/>
      <c r="I1303" s="5"/>
      <c r="J1303" s="1"/>
      <c r="M1303" s="1"/>
    </row>
    <row r="1304" spans="1:62" ht="15" customHeight="1" x14ac:dyDescent="0.25">
      <c r="A1304" s="4"/>
      <c r="B1304" s="7" t="s">
        <v>289</v>
      </c>
      <c r="C1304" s="1"/>
      <c r="D1304" s="1"/>
      <c r="G1304" s="1"/>
      <c r="H1304" s="1"/>
      <c r="I1304" s="1"/>
      <c r="J1304" s="1"/>
      <c r="M1304" s="1"/>
      <c r="P1304" s="8"/>
    </row>
    <row r="1305" spans="1:62" ht="8.25" customHeight="1" x14ac:dyDescent="0.25">
      <c r="A1305" s="4"/>
      <c r="B1305" s="7"/>
      <c r="C1305" s="1"/>
      <c r="D1305" s="1"/>
      <c r="G1305" s="1"/>
      <c r="H1305" s="1"/>
      <c r="I1305" s="1"/>
      <c r="J1305" s="1"/>
      <c r="M1305" s="1"/>
      <c r="P1305" s="8"/>
    </row>
    <row r="1306" spans="1:62" ht="12.75" customHeight="1" x14ac:dyDescent="0.2">
      <c r="A1306" s="9" t="s">
        <v>183</v>
      </c>
      <c r="Q1306" s="9"/>
      <c r="R1306" s="9"/>
      <c r="S1306" s="9"/>
    </row>
    <row r="1307" spans="1:62" ht="12.75" customHeight="1" x14ac:dyDescent="0.2">
      <c r="A1307" s="1" t="s">
        <v>13</v>
      </c>
      <c r="B1307" s="10"/>
      <c r="C1307" s="1"/>
      <c r="D1307" s="1"/>
      <c r="G1307" s="5"/>
      <c r="H1307" s="5"/>
      <c r="I1307" s="5"/>
      <c r="J1307" s="1" t="s">
        <v>1</v>
      </c>
      <c r="M1307" s="1"/>
      <c r="P1307" s="11" t="s">
        <v>138</v>
      </c>
    </row>
    <row r="1308" spans="1:62" ht="12.75" customHeight="1" x14ac:dyDescent="0.2">
      <c r="A1308" s="10" t="s">
        <v>139</v>
      </c>
      <c r="B1308" s="1"/>
      <c r="C1308" s="1"/>
      <c r="D1308" s="1"/>
      <c r="G1308" s="5"/>
      <c r="H1308" s="5"/>
      <c r="I1308" s="5"/>
      <c r="J1308" s="1" t="s">
        <v>2</v>
      </c>
      <c r="M1308" s="1"/>
      <c r="P1308" s="12">
        <v>24743</v>
      </c>
    </row>
    <row r="1309" spans="1:62" ht="12.75" customHeight="1" x14ac:dyDescent="0.2">
      <c r="A1309" s="1" t="s">
        <v>3</v>
      </c>
      <c r="B1309" s="10" t="s">
        <v>16</v>
      </c>
      <c r="C1309" s="1"/>
      <c r="D1309" s="1"/>
      <c r="G1309" s="5"/>
      <c r="H1309" s="5"/>
      <c r="I1309" s="5"/>
      <c r="J1309" s="1" t="s">
        <v>4</v>
      </c>
      <c r="M1309" s="1"/>
      <c r="P1309" s="12">
        <v>41162</v>
      </c>
    </row>
    <row r="1310" spans="1:62" ht="12.75" customHeight="1" x14ac:dyDescent="0.2">
      <c r="A1310" s="1" t="s">
        <v>5</v>
      </c>
      <c r="B1310" s="13">
        <v>0</v>
      </c>
      <c r="C1310" s="1"/>
      <c r="D1310" s="1"/>
      <c r="G1310" s="5"/>
      <c r="H1310" s="5"/>
      <c r="I1310" s="5"/>
      <c r="J1310" s="1" t="s">
        <v>6</v>
      </c>
      <c r="M1310" s="1"/>
      <c r="P1310" s="12"/>
    </row>
    <row r="1311" spans="1:62" ht="12.75" customHeight="1" x14ac:dyDescent="0.2">
      <c r="A1311" s="4"/>
      <c r="B1311" s="4"/>
      <c r="C1311" s="1"/>
      <c r="D1311" s="1"/>
      <c r="G1311" s="5"/>
      <c r="H1311" s="5"/>
      <c r="I1311" s="5"/>
      <c r="J1311" s="1"/>
      <c r="M1311" s="1"/>
    </row>
    <row r="1312" spans="1:62" ht="13.5" customHeight="1" thickBot="1" x14ac:dyDescent="0.25">
      <c r="A1312" s="1"/>
      <c r="B1312" s="1"/>
      <c r="C1312" s="2"/>
      <c r="D1312" s="2"/>
      <c r="G1312" s="2"/>
      <c r="H1312" s="2"/>
      <c r="K1312" s="2"/>
      <c r="L1312" s="2"/>
      <c r="O1312" s="2"/>
      <c r="P1312" s="2"/>
      <c r="S1312" s="2"/>
      <c r="T1312" s="2"/>
      <c r="W1312" s="2"/>
      <c r="X1312" s="2"/>
      <c r="AA1312" s="2"/>
      <c r="AB1312" s="2"/>
      <c r="AE1312" s="2"/>
      <c r="AF1312" s="2"/>
      <c r="AI1312" s="2"/>
      <c r="AJ1312" s="2"/>
      <c r="AM1312" s="2"/>
      <c r="AN1312" s="2"/>
      <c r="AQ1312" s="2"/>
      <c r="AR1312" s="2"/>
      <c r="AU1312" s="2"/>
      <c r="AV1312" s="2"/>
      <c r="AY1312" s="2"/>
      <c r="AZ1312" s="2"/>
      <c r="BC1312" s="2"/>
      <c r="BD1312" s="2"/>
      <c r="BG1312" s="1"/>
      <c r="BH1312" s="1"/>
      <c r="BI1312" s="1"/>
      <c r="BJ1312" s="1"/>
    </row>
    <row r="1313" spans="1:62" ht="27" customHeight="1" thickBot="1" x14ac:dyDescent="0.25">
      <c r="A1313" s="14" t="s">
        <v>7</v>
      </c>
      <c r="B1313" s="15" t="s">
        <v>8</v>
      </c>
      <c r="C1313" s="15" t="s">
        <v>17</v>
      </c>
      <c r="D1313" s="15" t="s">
        <v>11</v>
      </c>
      <c r="E1313" s="15"/>
      <c r="F1313" s="15"/>
      <c r="G1313" s="15" t="s">
        <v>18</v>
      </c>
      <c r="H1313" s="15" t="s">
        <v>11</v>
      </c>
      <c r="I1313" s="15"/>
      <c r="J1313" s="15"/>
      <c r="K1313" s="15" t="s">
        <v>19</v>
      </c>
      <c r="L1313" s="15" t="s">
        <v>11</v>
      </c>
      <c r="M1313" s="15"/>
      <c r="N1313" s="15"/>
      <c r="O1313" s="15" t="s">
        <v>20</v>
      </c>
      <c r="P1313" s="15" t="s">
        <v>11</v>
      </c>
      <c r="Q1313" s="15"/>
      <c r="R1313" s="15"/>
      <c r="S1313" s="15" t="s">
        <v>21</v>
      </c>
      <c r="T1313" s="15" t="s">
        <v>11</v>
      </c>
      <c r="U1313" s="15"/>
      <c r="V1313" s="15"/>
      <c r="W1313" s="15" t="s">
        <v>22</v>
      </c>
      <c r="X1313" s="15" t="s">
        <v>11</v>
      </c>
      <c r="Y1313" s="15"/>
      <c r="Z1313" s="15"/>
      <c r="AA1313" s="15" t="s">
        <v>23</v>
      </c>
      <c r="AB1313" s="15" t="s">
        <v>11</v>
      </c>
      <c r="AC1313" s="15"/>
      <c r="AD1313" s="15"/>
      <c r="AE1313" s="15" t="s">
        <v>24</v>
      </c>
      <c r="AF1313" s="15" t="s">
        <v>11</v>
      </c>
      <c r="AG1313" s="15"/>
      <c r="AH1313" s="15"/>
      <c r="AI1313" s="15" t="s">
        <v>25</v>
      </c>
      <c r="AJ1313" s="15" t="s">
        <v>11</v>
      </c>
      <c r="AK1313" s="15"/>
      <c r="AL1313" s="15"/>
      <c r="AM1313" s="15" t="s">
        <v>26</v>
      </c>
      <c r="AN1313" s="15" t="s">
        <v>11</v>
      </c>
      <c r="AO1313" s="15"/>
      <c r="AP1313" s="15"/>
      <c r="AQ1313" s="15" t="s">
        <v>27</v>
      </c>
      <c r="AR1313" s="15" t="s">
        <v>11</v>
      </c>
      <c r="AS1313" s="15"/>
      <c r="AT1313" s="15"/>
      <c r="AU1313" s="15" t="s">
        <v>28</v>
      </c>
      <c r="AV1313" s="15" t="s">
        <v>11</v>
      </c>
      <c r="AW1313" s="15"/>
      <c r="AX1313" s="15"/>
      <c r="AY1313" s="15" t="s">
        <v>17</v>
      </c>
      <c r="AZ1313" s="15" t="s">
        <v>11</v>
      </c>
      <c r="BA1313" s="15"/>
      <c r="BB1313" s="15"/>
      <c r="BC1313" s="15" t="s">
        <v>18</v>
      </c>
      <c r="BD1313" s="15" t="s">
        <v>11</v>
      </c>
      <c r="BE1313" s="15"/>
      <c r="BF1313" s="15"/>
      <c r="BG1313" s="16" t="s">
        <v>9</v>
      </c>
      <c r="BH1313" s="17"/>
      <c r="BI1313" s="17"/>
      <c r="BJ1313" s="18" t="s">
        <v>10</v>
      </c>
    </row>
    <row r="1314" spans="1:62" ht="15.75" customHeight="1" thickBot="1" x14ac:dyDescent="0.25">
      <c r="A1314" s="19" t="s">
        <v>29</v>
      </c>
      <c r="B1314" s="20"/>
      <c r="C1314" s="20"/>
      <c r="D1314" s="20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20"/>
      <c r="V1314" s="20"/>
      <c r="W1314" s="20"/>
      <c r="X1314" s="20"/>
      <c r="Y1314" s="20"/>
      <c r="Z1314" s="20"/>
      <c r="AA1314" s="20"/>
      <c r="AB1314" s="20"/>
      <c r="AC1314" s="20"/>
      <c r="AD1314" s="20"/>
      <c r="AE1314" s="20"/>
      <c r="AF1314" s="20"/>
      <c r="AG1314" s="20"/>
      <c r="AH1314" s="20"/>
      <c r="AI1314" s="20"/>
      <c r="AJ1314" s="20"/>
      <c r="AK1314" s="20"/>
      <c r="AL1314" s="20"/>
      <c r="AM1314" s="20"/>
      <c r="AN1314" s="20"/>
      <c r="AO1314" s="20"/>
      <c r="AP1314" s="20"/>
      <c r="AQ1314" s="20"/>
      <c r="AR1314" s="20"/>
      <c r="AS1314" s="20"/>
      <c r="AT1314" s="20"/>
      <c r="AU1314" s="20"/>
      <c r="AV1314" s="20"/>
      <c r="AW1314" s="20"/>
      <c r="AX1314" s="20"/>
      <c r="AY1314" s="20"/>
      <c r="AZ1314" s="20"/>
      <c r="BA1314" s="20"/>
      <c r="BB1314" s="20"/>
      <c r="BC1314" s="20"/>
      <c r="BD1314" s="20"/>
      <c r="BE1314" s="20"/>
      <c r="BF1314" s="20"/>
      <c r="BG1314" s="20"/>
      <c r="BH1314" s="21"/>
      <c r="BI1314" s="21"/>
      <c r="BJ1314" s="22"/>
    </row>
    <row r="1315" spans="1:62" x14ac:dyDescent="0.2">
      <c r="A1315" s="23"/>
      <c r="B1315" s="24"/>
      <c r="C1315" s="25">
        <v>37713.120000000003</v>
      </c>
      <c r="D1315" s="25">
        <v>37713.120000000003</v>
      </c>
      <c r="E1315" s="25">
        <v>37713.120000000003</v>
      </c>
      <c r="F1315" s="25">
        <v>37713.120000000003</v>
      </c>
      <c r="G1315" s="25">
        <v>37713.120000000003</v>
      </c>
      <c r="H1315" s="25">
        <v>37713.120000000003</v>
      </c>
      <c r="I1315" s="25">
        <v>37713.120000000003</v>
      </c>
      <c r="J1315" s="25">
        <v>37713.120000000003</v>
      </c>
      <c r="K1315" s="25">
        <v>37713.120000000003</v>
      </c>
      <c r="L1315" s="25"/>
      <c r="M1315" s="25">
        <v>25773</v>
      </c>
      <c r="N1315" s="25"/>
      <c r="O1315" s="25">
        <v>35460.660000000003</v>
      </c>
      <c r="P1315" s="25"/>
      <c r="Q1315" s="25">
        <v>16401</v>
      </c>
      <c r="R1315" s="25"/>
      <c r="S1315" s="25">
        <v>37713.120000000003</v>
      </c>
      <c r="T1315" s="25"/>
      <c r="U1315" s="25"/>
      <c r="V1315" s="25"/>
      <c r="W1315" s="25">
        <v>66902.259999999995</v>
      </c>
      <c r="X1315" s="25"/>
      <c r="Y1315" s="25"/>
      <c r="Z1315" s="25"/>
      <c r="AA1315" s="25">
        <v>55372.11</v>
      </c>
      <c r="AB1315" s="25"/>
      <c r="AC1315" s="25"/>
      <c r="AD1315" s="25"/>
      <c r="AE1315" s="25">
        <v>1802.2</v>
      </c>
      <c r="AF1315" s="25"/>
      <c r="AG1315" s="25"/>
      <c r="AH1315" s="25"/>
      <c r="AI1315" s="25">
        <v>95884.3</v>
      </c>
      <c r="AJ1315" s="25"/>
      <c r="AK1315" s="25"/>
      <c r="AL1315" s="25"/>
      <c r="AM1315" s="25">
        <v>39964.449999999997</v>
      </c>
      <c r="AN1315" s="25"/>
      <c r="AO1315" s="25"/>
      <c r="AP1315" s="25"/>
      <c r="AQ1315" s="25">
        <v>36443.72</v>
      </c>
      <c r="AR1315" s="25"/>
      <c r="AS1315" s="25"/>
      <c r="AT1315" s="25"/>
      <c r="AU1315" s="25">
        <v>40939.11</v>
      </c>
      <c r="AV1315" s="25"/>
      <c r="AW1315" s="25"/>
      <c r="AX1315" s="25"/>
      <c r="AY1315" s="25">
        <v>20737.98</v>
      </c>
      <c r="AZ1315" s="25"/>
      <c r="BA1315" s="25"/>
      <c r="BB1315" s="25"/>
      <c r="BC1315" s="25">
        <v>42084.93</v>
      </c>
      <c r="BD1315" s="25"/>
      <c r="BE1315" s="25"/>
      <c r="BF1315" s="25"/>
      <c r="BG1315" s="26">
        <v>586444.19999999995</v>
      </c>
      <c r="BH1315" s="27"/>
      <c r="BI1315" s="28"/>
      <c r="BJ1315" s="29"/>
    </row>
    <row r="1316" spans="1:62" hidden="1" x14ac:dyDescent="0.2">
      <c r="A1316" s="30"/>
      <c r="B1316" s="31"/>
      <c r="C1316" s="32"/>
      <c r="D1316" s="32"/>
      <c r="E1316" s="32"/>
      <c r="F1316" s="32"/>
      <c r="G1316" s="32"/>
      <c r="H1316" s="32"/>
      <c r="I1316" s="32"/>
      <c r="J1316" s="32"/>
      <c r="K1316" s="32"/>
      <c r="L1316" s="32"/>
      <c r="M1316" s="32"/>
      <c r="N1316" s="32"/>
      <c r="O1316" s="32"/>
      <c r="P1316" s="32"/>
      <c r="Q1316" s="32"/>
      <c r="R1316" s="32"/>
      <c r="S1316" s="32"/>
      <c r="T1316" s="32"/>
      <c r="U1316" s="32"/>
      <c r="V1316" s="32"/>
      <c r="W1316" s="32"/>
      <c r="X1316" s="32"/>
      <c r="Y1316" s="32"/>
      <c r="Z1316" s="32"/>
      <c r="AA1316" s="32"/>
      <c r="AB1316" s="32"/>
      <c r="AC1316" s="32"/>
      <c r="AD1316" s="32"/>
      <c r="AE1316" s="32"/>
      <c r="AF1316" s="32"/>
      <c r="AG1316" s="32"/>
      <c r="AH1316" s="32"/>
      <c r="AI1316" s="32"/>
      <c r="AJ1316" s="32"/>
      <c r="AK1316" s="32"/>
      <c r="AL1316" s="32"/>
      <c r="AM1316" s="32"/>
      <c r="AN1316" s="32"/>
      <c r="AO1316" s="32"/>
      <c r="AP1316" s="32"/>
      <c r="AQ1316" s="32"/>
      <c r="AR1316" s="32"/>
      <c r="AS1316" s="32"/>
      <c r="AT1316" s="32"/>
      <c r="AU1316" s="32"/>
      <c r="AV1316" s="32"/>
      <c r="AW1316" s="32"/>
      <c r="AX1316" s="32"/>
      <c r="AY1316" s="32"/>
      <c r="AZ1316" s="32"/>
      <c r="BA1316" s="32"/>
      <c r="BB1316" s="32"/>
      <c r="BC1316" s="32"/>
      <c r="BD1316" s="32"/>
      <c r="BE1316" s="32"/>
      <c r="BF1316" s="32"/>
      <c r="BG1316" s="33"/>
      <c r="BH1316" s="34"/>
      <c r="BI1316" s="35"/>
      <c r="BJ1316" s="36"/>
    </row>
    <row r="1317" spans="1:62" ht="13.5" hidden="1" thickBot="1" x14ac:dyDescent="0.25">
      <c r="A1317" s="30"/>
      <c r="B1317" s="31"/>
      <c r="C1317" s="32"/>
      <c r="D1317" s="32"/>
      <c r="E1317" s="32"/>
      <c r="F1317" s="32"/>
      <c r="G1317" s="32"/>
      <c r="H1317" s="32"/>
      <c r="I1317" s="32"/>
      <c r="J1317" s="32"/>
      <c r="K1317" s="32"/>
      <c r="L1317" s="32"/>
      <c r="M1317" s="32"/>
      <c r="N1317" s="32"/>
      <c r="O1317" s="32"/>
      <c r="P1317" s="32"/>
      <c r="Q1317" s="32"/>
      <c r="R1317" s="32"/>
      <c r="S1317" s="32"/>
      <c r="T1317" s="32"/>
      <c r="U1317" s="32"/>
      <c r="V1317" s="32"/>
      <c r="W1317" s="32"/>
      <c r="X1317" s="32"/>
      <c r="Y1317" s="32"/>
      <c r="Z1317" s="32"/>
      <c r="AA1317" s="32"/>
      <c r="AB1317" s="32"/>
      <c r="AC1317" s="32"/>
      <c r="AD1317" s="32"/>
      <c r="AE1317" s="32"/>
      <c r="AF1317" s="32"/>
      <c r="AG1317" s="32"/>
      <c r="AH1317" s="32"/>
      <c r="AI1317" s="32"/>
      <c r="AJ1317" s="32"/>
      <c r="AK1317" s="32"/>
      <c r="AL1317" s="32"/>
      <c r="AM1317" s="32"/>
      <c r="AN1317" s="32"/>
      <c r="AO1317" s="32"/>
      <c r="AP1317" s="32"/>
      <c r="AQ1317" s="32"/>
      <c r="AR1317" s="32"/>
      <c r="AS1317" s="32"/>
      <c r="AT1317" s="32"/>
      <c r="AU1317" s="32"/>
      <c r="AV1317" s="32"/>
      <c r="AW1317" s="32"/>
      <c r="AX1317" s="32"/>
      <c r="AY1317" s="32"/>
      <c r="AZ1317" s="32"/>
      <c r="BA1317" s="32"/>
      <c r="BB1317" s="32"/>
      <c r="BC1317" s="32"/>
      <c r="BD1317" s="32"/>
      <c r="BE1317" s="32"/>
      <c r="BF1317" s="32"/>
      <c r="BG1317" s="33"/>
      <c r="BH1317" s="34"/>
      <c r="BI1317" s="35"/>
      <c r="BJ1317" s="36"/>
    </row>
    <row r="1318" spans="1:62" ht="13.5" customHeight="1" thickBot="1" x14ac:dyDescent="0.25">
      <c r="A1318" s="44"/>
      <c r="B1318" s="45"/>
      <c r="C1318" s="46" t="str">
        <f xml:space="preserve"> IF(ISBLANK($A$3),"", CONCATENATE(TEXT(#REF!/$B$3,"0,00"), " ", $A$3))</f>
        <v/>
      </c>
      <c r="D1318" s="46"/>
      <c r="E1318" s="46"/>
      <c r="F1318" s="47"/>
      <c r="G1318" s="46" t="str">
        <f xml:space="preserve"> IF(ISBLANK($A$3),"", CONCATENATE(TEXT(#REF!/$B$3,"0,00"), " ", $A$3))</f>
        <v/>
      </c>
      <c r="H1318" s="46"/>
      <c r="I1318" s="46"/>
      <c r="J1318" s="47"/>
      <c r="K1318" s="46" t="str">
        <f xml:space="preserve"> IF(ISBLANK($A$3),"", CONCATENATE(TEXT(#REF!/$B$3,"0,00"), " ", $A$3))</f>
        <v/>
      </c>
      <c r="L1318" s="46"/>
      <c r="M1318" s="46"/>
      <c r="N1318" s="47"/>
      <c r="O1318" s="46" t="str">
        <f xml:space="preserve"> IF(ISBLANK($A$3),"", CONCATENATE(TEXT(#REF!/$B$3,"0,00"), " ", $A$3))</f>
        <v/>
      </c>
      <c r="P1318" s="46"/>
      <c r="Q1318" s="46"/>
      <c r="R1318" s="47"/>
      <c r="S1318" s="46" t="str">
        <f xml:space="preserve"> IF(ISBLANK($A$3),"", CONCATENATE(TEXT(#REF!/$B$3,"0,00"), " ", $A$3))</f>
        <v/>
      </c>
      <c r="T1318" s="46"/>
      <c r="U1318" s="46"/>
      <c r="V1318" s="47"/>
      <c r="W1318" s="46" t="str">
        <f xml:space="preserve"> IF(ISBLANK($A$3),"", CONCATENATE(TEXT(#REF!/$B$3,"0,00"), " ", $A$3))</f>
        <v/>
      </c>
      <c r="X1318" s="46"/>
      <c r="Y1318" s="46"/>
      <c r="Z1318" s="47"/>
      <c r="AA1318" s="46" t="str">
        <f xml:space="preserve"> IF(ISBLANK($A$3),"", CONCATENATE(TEXT(#REF!/$B$3,"0,00"), " ", $A$3))</f>
        <v/>
      </c>
      <c r="AB1318" s="46"/>
      <c r="AC1318" s="46"/>
      <c r="AD1318" s="47"/>
      <c r="AE1318" s="46" t="str">
        <f xml:space="preserve"> IF(ISBLANK($A$3),"", CONCATENATE(TEXT(#REF!/$B$3,"0,00"), " ", $A$3))</f>
        <v/>
      </c>
      <c r="AF1318" s="46"/>
      <c r="AG1318" s="46"/>
      <c r="AH1318" s="47"/>
      <c r="AI1318" s="46" t="str">
        <f xml:space="preserve"> IF(ISBLANK($A$3),"", CONCATENATE(TEXT(#REF!/$B$3,"0,00"), " ", $A$3))</f>
        <v/>
      </c>
      <c r="AJ1318" s="46"/>
      <c r="AK1318" s="46"/>
      <c r="AL1318" s="47"/>
      <c r="AM1318" s="46" t="str">
        <f xml:space="preserve"> IF(ISBLANK($A$3),"", CONCATENATE(TEXT(#REF!/$B$3,"0,00"), " ", $A$3))</f>
        <v/>
      </c>
      <c r="AN1318" s="46"/>
      <c r="AO1318" s="46"/>
      <c r="AP1318" s="47"/>
      <c r="AQ1318" s="46" t="str">
        <f xml:space="preserve"> IF(ISBLANK($A$3),"", CONCATENATE(TEXT(#REF!/$B$3,"0,00"), " ", $A$3))</f>
        <v/>
      </c>
      <c r="AR1318" s="46"/>
      <c r="AS1318" s="46"/>
      <c r="AT1318" s="47"/>
      <c r="AU1318" s="46" t="str">
        <f xml:space="preserve"> IF(ISBLANK($A$3),"", CONCATENATE(TEXT(#REF!/$B$3,"0,00"), " ", $A$3))</f>
        <v/>
      </c>
      <c r="AV1318" s="46"/>
      <c r="AW1318" s="46"/>
      <c r="AX1318" s="47"/>
      <c r="AY1318" s="46" t="str">
        <f xml:space="preserve"> IF(ISBLANK($A$3),"", CONCATENATE(TEXT(#REF!/$B$3,"0,00"), " ", $A$3))</f>
        <v/>
      </c>
      <c r="AZ1318" s="46"/>
      <c r="BA1318" s="46"/>
      <c r="BB1318" s="47"/>
      <c r="BC1318" s="46" t="str">
        <f xml:space="preserve"> IF(ISBLANK($A$3),"", CONCATENATE(TEXT(#REF!/$B$3,"0,00"), " ", $A$3))</f>
        <v/>
      </c>
      <c r="BD1318" s="46"/>
      <c r="BE1318" s="46"/>
      <c r="BF1318" s="47"/>
      <c r="BG1318" s="48" t="str">
        <f xml:space="preserve"> IF(ISBLANK($A$3),"", CONCATENATE(TEXT(#REF!/$B$3,"0,00"), " ", $A$3))</f>
        <v/>
      </c>
      <c r="BH1318" s="35"/>
      <c r="BI1318" s="35"/>
      <c r="BJ1318" s="49"/>
    </row>
    <row r="1319" spans="1:62" ht="13.5" customHeight="1" thickBot="1" x14ac:dyDescent="0.25">
      <c r="A1319" s="1"/>
      <c r="B1319" s="1"/>
      <c r="C1319" s="2"/>
      <c r="D1319" s="2"/>
      <c r="G1319" s="2"/>
      <c r="H1319" s="2"/>
      <c r="K1319" s="2"/>
      <c r="L1319" s="2"/>
      <c r="O1319" s="2"/>
      <c r="P1319" s="2"/>
      <c r="S1319" s="2"/>
      <c r="T1319" s="2"/>
      <c r="W1319" s="2"/>
      <c r="X1319" s="2"/>
      <c r="AA1319" s="2"/>
      <c r="AB1319" s="2"/>
      <c r="AE1319" s="2"/>
      <c r="AF1319" s="2"/>
      <c r="AI1319" s="2"/>
      <c r="AJ1319" s="2"/>
      <c r="AM1319" s="2"/>
      <c r="AN1319" s="2"/>
      <c r="AQ1319" s="2"/>
      <c r="AR1319" s="2"/>
      <c r="AU1319" s="2"/>
      <c r="AV1319" s="2"/>
      <c r="AY1319" s="2"/>
      <c r="AZ1319" s="2"/>
      <c r="BC1319" s="2"/>
      <c r="BD1319" s="2"/>
      <c r="BG1319" s="1"/>
      <c r="BH1319" s="1"/>
      <c r="BI1319" s="1"/>
      <c r="BJ1319" s="1"/>
    </row>
    <row r="1320" spans="1:62" ht="27" customHeight="1" thickBot="1" x14ac:dyDescent="0.25">
      <c r="A1320" s="14" t="s">
        <v>7</v>
      </c>
      <c r="B1320" s="15" t="s">
        <v>8</v>
      </c>
      <c r="C1320" s="15" t="s">
        <v>17</v>
      </c>
      <c r="D1320" s="15" t="s">
        <v>11</v>
      </c>
      <c r="E1320" s="15"/>
      <c r="F1320" s="15"/>
      <c r="G1320" s="15" t="s">
        <v>18</v>
      </c>
      <c r="H1320" s="15" t="s">
        <v>11</v>
      </c>
      <c r="I1320" s="15"/>
      <c r="J1320" s="15"/>
      <c r="K1320" s="15" t="s">
        <v>19</v>
      </c>
      <c r="L1320" s="15" t="s">
        <v>11</v>
      </c>
      <c r="M1320" s="15"/>
      <c r="N1320" s="15"/>
      <c r="O1320" s="15" t="s">
        <v>20</v>
      </c>
      <c r="P1320" s="15" t="s">
        <v>11</v>
      </c>
      <c r="Q1320" s="15"/>
      <c r="R1320" s="15"/>
      <c r="S1320" s="15" t="s">
        <v>21</v>
      </c>
      <c r="T1320" s="15" t="s">
        <v>11</v>
      </c>
      <c r="U1320" s="15"/>
      <c r="V1320" s="15"/>
      <c r="W1320" s="15" t="s">
        <v>22</v>
      </c>
      <c r="X1320" s="15" t="s">
        <v>11</v>
      </c>
      <c r="Y1320" s="15"/>
      <c r="Z1320" s="15"/>
      <c r="AA1320" s="15" t="s">
        <v>23</v>
      </c>
      <c r="AB1320" s="15" t="s">
        <v>11</v>
      </c>
      <c r="AC1320" s="15"/>
      <c r="AD1320" s="15"/>
      <c r="AE1320" s="15" t="s">
        <v>24</v>
      </c>
      <c r="AF1320" s="15" t="s">
        <v>11</v>
      </c>
      <c r="AG1320" s="15"/>
      <c r="AH1320" s="15"/>
      <c r="AI1320" s="15" t="s">
        <v>25</v>
      </c>
      <c r="AJ1320" s="15" t="s">
        <v>11</v>
      </c>
      <c r="AK1320" s="15"/>
      <c r="AL1320" s="15"/>
      <c r="AM1320" s="15" t="s">
        <v>26</v>
      </c>
      <c r="AN1320" s="15" t="s">
        <v>11</v>
      </c>
      <c r="AO1320" s="15"/>
      <c r="AP1320" s="15"/>
      <c r="AQ1320" s="15" t="s">
        <v>27</v>
      </c>
      <c r="AR1320" s="15" t="s">
        <v>11</v>
      </c>
      <c r="AS1320" s="15"/>
      <c r="AT1320" s="15"/>
      <c r="AU1320" s="15" t="s">
        <v>28</v>
      </c>
      <c r="AV1320" s="15" t="s">
        <v>11</v>
      </c>
      <c r="AW1320" s="15"/>
      <c r="AX1320" s="15"/>
      <c r="AY1320" s="15" t="s">
        <v>17</v>
      </c>
      <c r="AZ1320" s="15" t="s">
        <v>11</v>
      </c>
      <c r="BA1320" s="15"/>
      <c r="BB1320" s="15"/>
      <c r="BC1320" s="15" t="s">
        <v>18</v>
      </c>
      <c r="BD1320" s="15" t="s">
        <v>11</v>
      </c>
      <c r="BE1320" s="15"/>
      <c r="BF1320" s="15"/>
      <c r="BG1320" s="16" t="s">
        <v>9</v>
      </c>
      <c r="BH1320" s="17"/>
      <c r="BI1320" s="17"/>
      <c r="BJ1320" s="18" t="s">
        <v>10</v>
      </c>
    </row>
    <row r="1321" spans="1:62" ht="15.75" customHeight="1" thickBot="1" x14ac:dyDescent="0.25">
      <c r="A1321" s="19" t="s">
        <v>30</v>
      </c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0"/>
      <c r="AH1321" s="20"/>
      <c r="AI1321" s="20"/>
      <c r="AJ1321" s="20"/>
      <c r="AK1321" s="20"/>
      <c r="AL1321" s="20"/>
      <c r="AM1321" s="20"/>
      <c r="AN1321" s="20"/>
      <c r="AO1321" s="20"/>
      <c r="AP1321" s="20"/>
      <c r="AQ1321" s="20"/>
      <c r="AR1321" s="20"/>
      <c r="AS1321" s="20"/>
      <c r="AT1321" s="20"/>
      <c r="AU1321" s="20"/>
      <c r="AV1321" s="20"/>
      <c r="AW1321" s="20"/>
      <c r="AX1321" s="20"/>
      <c r="AY1321" s="20"/>
      <c r="AZ1321" s="20"/>
      <c r="BA1321" s="20"/>
      <c r="BB1321" s="20"/>
      <c r="BC1321" s="20"/>
      <c r="BD1321" s="20"/>
      <c r="BE1321" s="20"/>
      <c r="BF1321" s="20"/>
      <c r="BG1321" s="20"/>
      <c r="BH1321" s="21"/>
      <c r="BI1321" s="21"/>
      <c r="BJ1321" s="22"/>
    </row>
    <row r="1322" spans="1:62" ht="12.75" customHeight="1" x14ac:dyDescent="0.2">
      <c r="A1322" s="37" t="s">
        <v>336</v>
      </c>
      <c r="B1322" s="38"/>
      <c r="C1322" s="25">
        <v>37713.120000000003</v>
      </c>
      <c r="D1322" s="25">
        <v>37713.120000000003</v>
      </c>
      <c r="E1322" s="25">
        <v>37713.120000000003</v>
      </c>
      <c r="F1322" s="25">
        <v>37713.120000000003</v>
      </c>
      <c r="G1322" s="25">
        <v>37713.120000000003</v>
      </c>
      <c r="H1322" s="25">
        <v>37713.120000000003</v>
      </c>
      <c r="I1322" s="25">
        <v>37713.120000000003</v>
      </c>
      <c r="J1322" s="25">
        <v>37713.120000000003</v>
      </c>
      <c r="K1322" s="25">
        <v>37713.120000000003</v>
      </c>
      <c r="L1322" s="25"/>
      <c r="M1322" s="25">
        <v>25773</v>
      </c>
      <c r="N1322" s="25"/>
      <c r="O1322" s="25">
        <v>35460.660000000003</v>
      </c>
      <c r="P1322" s="25"/>
      <c r="Q1322" s="25">
        <v>16401</v>
      </c>
      <c r="R1322" s="25"/>
      <c r="S1322" s="25">
        <v>37713.120000000003</v>
      </c>
      <c r="T1322" s="25"/>
      <c r="U1322" s="25"/>
      <c r="V1322" s="25"/>
      <c r="W1322" s="25">
        <v>66902.259999999995</v>
      </c>
      <c r="X1322" s="25"/>
      <c r="Y1322" s="25"/>
      <c r="Z1322" s="25"/>
      <c r="AA1322" s="25">
        <v>55372.11</v>
      </c>
      <c r="AB1322" s="25"/>
      <c r="AC1322" s="25"/>
      <c r="AD1322" s="25"/>
      <c r="AE1322" s="25">
        <v>1802.2</v>
      </c>
      <c r="AF1322" s="25"/>
      <c r="AG1322" s="25"/>
      <c r="AH1322" s="25"/>
      <c r="AI1322" s="25">
        <v>95884.3</v>
      </c>
      <c r="AJ1322" s="25"/>
      <c r="AK1322" s="25"/>
      <c r="AL1322" s="25"/>
      <c r="AM1322" s="25">
        <v>39964.449999999997</v>
      </c>
      <c r="AN1322" s="25"/>
      <c r="AO1322" s="25"/>
      <c r="AP1322" s="25"/>
      <c r="AQ1322" s="25">
        <v>36443.72</v>
      </c>
      <c r="AR1322" s="25"/>
      <c r="AS1322" s="25"/>
      <c r="AT1322" s="25"/>
      <c r="AU1322" s="25">
        <v>40939.11</v>
      </c>
      <c r="AV1322" s="25"/>
      <c r="AW1322" s="25"/>
      <c r="AX1322" s="25"/>
      <c r="AY1322" s="25">
        <v>20737.98</v>
      </c>
      <c r="AZ1322" s="25"/>
      <c r="BA1322" s="25"/>
      <c r="BB1322" s="25"/>
      <c r="BC1322" s="25">
        <v>42084.93</v>
      </c>
      <c r="BD1322" s="25"/>
      <c r="BE1322" s="25"/>
      <c r="BF1322" s="25"/>
      <c r="BG1322" s="26">
        <v>586444.19999999995</v>
      </c>
      <c r="BH1322" s="27"/>
      <c r="BI1322" s="28"/>
      <c r="BJ1322" s="29"/>
    </row>
    <row r="1323" spans="1:62" ht="13.5" customHeight="1" thickBot="1" x14ac:dyDescent="0.25">
      <c r="A1323" s="53"/>
      <c r="B1323" s="45"/>
      <c r="C1323" s="46" t="str">
        <f xml:space="preserve"> IF(ISBLANK($A$3),"", CONCATENATE(TEXT(C1322/$B$3,"0,00"), " ", $A$3))</f>
        <v/>
      </c>
      <c r="D1323" s="46"/>
      <c r="E1323" s="46"/>
      <c r="F1323" s="47"/>
      <c r="G1323" s="46" t="str">
        <f xml:space="preserve"> IF(ISBLANK($A$3),"", CONCATENATE(TEXT(G1322/$B$3,"0,00"), " ", $A$3))</f>
        <v/>
      </c>
      <c r="H1323" s="46"/>
      <c r="I1323" s="46"/>
      <c r="J1323" s="47"/>
      <c r="K1323" s="46" t="str">
        <f xml:space="preserve"> IF(ISBLANK($A$3),"", CONCATENATE(TEXT(K1322/$B$3,"0,00"), " ", $A$3))</f>
        <v/>
      </c>
      <c r="L1323" s="46"/>
      <c r="M1323" s="46"/>
      <c r="N1323" s="47"/>
      <c r="O1323" s="46" t="str">
        <f xml:space="preserve"> IF(ISBLANK($A$3),"", CONCATENATE(TEXT(O1322/$B$3,"0,00"), " ", $A$3))</f>
        <v/>
      </c>
      <c r="P1323" s="46"/>
      <c r="Q1323" s="46"/>
      <c r="R1323" s="47"/>
      <c r="S1323" s="46" t="str">
        <f xml:space="preserve"> IF(ISBLANK($A$3),"", CONCATENATE(TEXT(S1322/$B$3,"0,00"), " ", $A$3))</f>
        <v/>
      </c>
      <c r="T1323" s="46"/>
      <c r="U1323" s="46"/>
      <c r="V1323" s="47"/>
      <c r="W1323" s="46" t="str">
        <f xml:space="preserve"> IF(ISBLANK($A$3),"", CONCATENATE(TEXT(W1322/$B$3,"0,00"), " ", $A$3))</f>
        <v/>
      </c>
      <c r="X1323" s="46"/>
      <c r="Y1323" s="46"/>
      <c r="Z1323" s="47"/>
      <c r="AA1323" s="46" t="str">
        <f xml:space="preserve"> IF(ISBLANK($A$3),"", CONCATENATE(TEXT(AA1322/$B$3,"0,00"), " ", $A$3))</f>
        <v/>
      </c>
      <c r="AB1323" s="46"/>
      <c r="AC1323" s="46"/>
      <c r="AD1323" s="47"/>
      <c r="AE1323" s="46" t="str">
        <f xml:space="preserve"> IF(ISBLANK($A$3),"", CONCATENATE(TEXT(AE1322/$B$3,"0,00"), " ", $A$3))</f>
        <v/>
      </c>
      <c r="AF1323" s="46"/>
      <c r="AG1323" s="46"/>
      <c r="AH1323" s="47"/>
      <c r="AI1323" s="46" t="str">
        <f xml:space="preserve"> IF(ISBLANK($A$3),"", CONCATENATE(TEXT(AI1322/$B$3,"0,00"), " ", $A$3))</f>
        <v/>
      </c>
      <c r="AJ1323" s="46"/>
      <c r="AK1323" s="46"/>
      <c r="AL1323" s="47"/>
      <c r="AM1323" s="46" t="str">
        <f xml:space="preserve"> IF(ISBLANK($A$3),"", CONCATENATE(TEXT(AM1322/$B$3,"0,00"), " ", $A$3))</f>
        <v/>
      </c>
      <c r="AN1323" s="46"/>
      <c r="AO1323" s="46"/>
      <c r="AP1323" s="47"/>
      <c r="AQ1323" s="46" t="str">
        <f xml:space="preserve"> IF(ISBLANK($A$3),"", CONCATENATE(TEXT(AQ1322/$B$3,"0,00"), " ", $A$3))</f>
        <v/>
      </c>
      <c r="AR1323" s="46"/>
      <c r="AS1323" s="46"/>
      <c r="AT1323" s="47"/>
      <c r="AU1323" s="46" t="str">
        <f xml:space="preserve"> IF(ISBLANK($A$3),"", CONCATENATE(TEXT(AU1322/$B$3,"0,00"), " ", $A$3))</f>
        <v/>
      </c>
      <c r="AV1323" s="46"/>
      <c r="AW1323" s="46"/>
      <c r="AX1323" s="47"/>
      <c r="AY1323" s="46" t="str">
        <f xml:space="preserve"> IF(ISBLANK($A$3),"", CONCATENATE(TEXT(AY1322/$B$3,"0,00"), " ", $A$3))</f>
        <v/>
      </c>
      <c r="AZ1323" s="46"/>
      <c r="BA1323" s="46"/>
      <c r="BB1323" s="47"/>
      <c r="BC1323" s="46" t="str">
        <f xml:space="preserve"> IF(ISBLANK($A$3),"", CONCATENATE(TEXT(BC1322/$B$3,"0,00"), " ", $A$3))</f>
        <v/>
      </c>
      <c r="BD1323" s="46"/>
      <c r="BE1323" s="46"/>
      <c r="BF1323" s="47"/>
      <c r="BG1323" s="48" t="str">
        <f xml:space="preserve"> IF(ISBLANK($A$3),"", CONCATENATE(TEXT(BG1322/$B$3,"0,00"), " ", $A$3))</f>
        <v/>
      </c>
      <c r="BH1323" s="35"/>
      <c r="BI1323" s="35"/>
      <c r="BJ1323" s="49"/>
    </row>
    <row r="1324" spans="1:62" ht="12.75" customHeight="1" x14ac:dyDescent="0.2">
      <c r="A1324" s="50" t="str">
        <f>CHAR(160)</f>
        <v> </v>
      </c>
      <c r="B1324" s="50"/>
      <c r="C1324" s="51"/>
      <c r="D1324" s="51"/>
      <c r="E1324" s="51"/>
      <c r="F1324" s="51"/>
      <c r="G1324" s="51"/>
      <c r="H1324" s="51"/>
      <c r="I1324" s="51"/>
      <c r="J1324" s="51"/>
      <c r="K1324" s="51"/>
      <c r="L1324" s="51"/>
      <c r="M1324" s="51"/>
      <c r="N1324" s="51"/>
      <c r="O1324" s="51"/>
      <c r="P1324" s="51"/>
      <c r="Q1324" s="51"/>
      <c r="R1324" s="51"/>
      <c r="S1324" s="51"/>
      <c r="T1324" s="51"/>
      <c r="U1324" s="51"/>
      <c r="V1324" s="51"/>
      <c r="W1324" s="51"/>
      <c r="X1324" s="51"/>
      <c r="Y1324" s="51"/>
      <c r="Z1324" s="51"/>
      <c r="AA1324" s="51"/>
      <c r="AB1324" s="51"/>
      <c r="AC1324" s="51"/>
      <c r="AD1324" s="51"/>
      <c r="AE1324" s="51"/>
      <c r="AF1324" s="51"/>
      <c r="AG1324" s="51"/>
      <c r="AH1324" s="51"/>
      <c r="AI1324" s="51"/>
      <c r="AJ1324" s="51"/>
      <c r="AK1324" s="51"/>
      <c r="AL1324" s="51"/>
      <c r="AM1324" s="51"/>
      <c r="AN1324" s="51"/>
      <c r="AO1324" s="51"/>
      <c r="AP1324" s="51"/>
      <c r="AQ1324" s="51"/>
      <c r="AR1324" s="51"/>
      <c r="AS1324" s="51"/>
      <c r="AT1324" s="51"/>
      <c r="AU1324" s="51"/>
      <c r="AV1324" s="51"/>
      <c r="AW1324" s="51"/>
      <c r="AX1324" s="51"/>
      <c r="AY1324" s="51"/>
      <c r="AZ1324" s="51"/>
      <c r="BA1324" s="51"/>
      <c r="BB1324" s="51"/>
      <c r="BC1324" s="51"/>
      <c r="BD1324" s="51"/>
      <c r="BE1324" s="51"/>
      <c r="BF1324" s="51"/>
      <c r="BG1324" s="51"/>
      <c r="BH1324" s="35"/>
      <c r="BI1324" s="35"/>
      <c r="BJ1324" s="35"/>
    </row>
    <row r="1325" spans="1:62" ht="12.75" customHeight="1" x14ac:dyDescent="0.2">
      <c r="A1325" s="1"/>
      <c r="B1325" s="4"/>
      <c r="C1325" s="4"/>
      <c r="D1325" s="4"/>
      <c r="G1325" s="5"/>
      <c r="H1325" s="5"/>
      <c r="I1325" s="5"/>
      <c r="J1325" s="1"/>
      <c r="M1325" s="1"/>
    </row>
    <row r="1326" spans="1:62" ht="15" customHeight="1" x14ac:dyDescent="0.25">
      <c r="A1326" s="4"/>
      <c r="B1326" s="7" t="s">
        <v>290</v>
      </c>
      <c r="C1326" s="1"/>
      <c r="D1326" s="1"/>
      <c r="G1326" s="1"/>
      <c r="H1326" s="1"/>
      <c r="I1326" s="1"/>
      <c r="J1326" s="1"/>
      <c r="M1326" s="1"/>
      <c r="P1326" s="8"/>
    </row>
    <row r="1327" spans="1:62" ht="8.25" customHeight="1" x14ac:dyDescent="0.25">
      <c r="A1327" s="4"/>
      <c r="B1327" s="7"/>
      <c r="C1327" s="1"/>
      <c r="D1327" s="1"/>
      <c r="G1327" s="1"/>
      <c r="H1327" s="1"/>
      <c r="I1327" s="1"/>
      <c r="J1327" s="1"/>
      <c r="M1327" s="1"/>
      <c r="P1327" s="8"/>
    </row>
    <row r="1328" spans="1:62" ht="12.75" customHeight="1" x14ac:dyDescent="0.2">
      <c r="A1328" s="9" t="s">
        <v>181</v>
      </c>
      <c r="Q1328" s="9"/>
      <c r="R1328" s="9"/>
      <c r="S1328" s="9"/>
    </row>
    <row r="1329" spans="1:62" ht="12.75" customHeight="1" x14ac:dyDescent="0.2">
      <c r="A1329" s="1" t="s">
        <v>13</v>
      </c>
      <c r="B1329" s="10"/>
      <c r="C1329" s="1"/>
      <c r="D1329" s="1"/>
      <c r="G1329" s="5"/>
      <c r="H1329" s="5"/>
      <c r="I1329" s="5"/>
      <c r="J1329" s="1" t="s">
        <v>1</v>
      </c>
      <c r="M1329" s="1"/>
      <c r="P1329" s="11" t="s">
        <v>140</v>
      </c>
    </row>
    <row r="1330" spans="1:62" ht="12.75" customHeight="1" x14ac:dyDescent="0.2">
      <c r="A1330" s="10" t="s">
        <v>58</v>
      </c>
      <c r="B1330" s="1"/>
      <c r="C1330" s="1"/>
      <c r="D1330" s="1"/>
      <c r="G1330" s="5"/>
      <c r="H1330" s="5"/>
      <c r="I1330" s="5"/>
      <c r="J1330" s="1" t="s">
        <v>2</v>
      </c>
      <c r="M1330" s="1"/>
      <c r="P1330" s="12"/>
    </row>
    <row r="1331" spans="1:62" ht="12.75" customHeight="1" x14ac:dyDescent="0.2">
      <c r="A1331" s="1" t="s">
        <v>3</v>
      </c>
      <c r="B1331" s="10" t="s">
        <v>33</v>
      </c>
      <c r="C1331" s="1"/>
      <c r="D1331" s="1"/>
      <c r="G1331" s="5"/>
      <c r="H1331" s="5"/>
      <c r="I1331" s="5"/>
      <c r="J1331" s="1" t="s">
        <v>4</v>
      </c>
      <c r="M1331" s="1"/>
      <c r="P1331" s="12">
        <v>45958</v>
      </c>
    </row>
    <row r="1332" spans="1:62" ht="12.75" customHeight="1" x14ac:dyDescent="0.2">
      <c r="A1332" s="1" t="s">
        <v>5</v>
      </c>
      <c r="B1332" s="13">
        <v>0</v>
      </c>
      <c r="C1332" s="1"/>
      <c r="D1332" s="1"/>
      <c r="G1332" s="5"/>
      <c r="H1332" s="5"/>
      <c r="I1332" s="5"/>
      <c r="J1332" s="1" t="s">
        <v>6</v>
      </c>
      <c r="M1332" s="1"/>
      <c r="P1332" s="12">
        <v>46062</v>
      </c>
    </row>
    <row r="1333" spans="1:62" ht="12.75" customHeight="1" x14ac:dyDescent="0.2">
      <c r="A1333" s="4"/>
      <c r="B1333" s="4"/>
      <c r="C1333" s="1"/>
      <c r="D1333" s="1"/>
      <c r="G1333" s="5"/>
      <c r="H1333" s="5"/>
      <c r="I1333" s="5"/>
      <c r="J1333" s="1"/>
      <c r="M1333" s="1"/>
    </row>
    <row r="1334" spans="1:62" ht="13.5" customHeight="1" thickBot="1" x14ac:dyDescent="0.25">
      <c r="A1334" s="1"/>
      <c r="B1334" s="1"/>
      <c r="C1334" s="2"/>
      <c r="D1334" s="2"/>
      <c r="G1334" s="2"/>
      <c r="H1334" s="2"/>
      <c r="K1334" s="2"/>
      <c r="L1334" s="2"/>
      <c r="O1334" s="2"/>
      <c r="P1334" s="2"/>
      <c r="S1334" s="2"/>
      <c r="T1334" s="2"/>
      <c r="W1334" s="2"/>
      <c r="X1334" s="2"/>
      <c r="AA1334" s="2"/>
      <c r="AB1334" s="2"/>
      <c r="AE1334" s="2"/>
      <c r="AF1334" s="2"/>
      <c r="AI1334" s="2"/>
      <c r="AJ1334" s="2"/>
      <c r="AM1334" s="2"/>
      <c r="AN1334" s="2"/>
      <c r="AQ1334" s="2"/>
      <c r="AR1334" s="2"/>
      <c r="AU1334" s="2"/>
      <c r="AV1334" s="2"/>
      <c r="AY1334" s="2"/>
      <c r="AZ1334" s="2"/>
      <c r="BC1334" s="2"/>
      <c r="BD1334" s="2"/>
      <c r="BG1334" s="1"/>
      <c r="BH1334" s="1"/>
      <c r="BI1334" s="1"/>
      <c r="BJ1334" s="1"/>
    </row>
    <row r="1335" spans="1:62" ht="27" customHeight="1" thickBot="1" x14ac:dyDescent="0.25">
      <c r="A1335" s="14" t="s">
        <v>7</v>
      </c>
      <c r="B1335" s="15" t="s">
        <v>8</v>
      </c>
      <c r="C1335" s="15" t="s">
        <v>17</v>
      </c>
      <c r="D1335" s="15" t="s">
        <v>11</v>
      </c>
      <c r="E1335" s="15"/>
      <c r="F1335" s="15"/>
      <c r="G1335" s="15" t="s">
        <v>18</v>
      </c>
      <c r="H1335" s="15" t="s">
        <v>11</v>
      </c>
      <c r="I1335" s="15"/>
      <c r="J1335" s="15"/>
      <c r="K1335" s="15" t="s">
        <v>19</v>
      </c>
      <c r="L1335" s="15" t="s">
        <v>11</v>
      </c>
      <c r="M1335" s="15"/>
      <c r="N1335" s="15"/>
      <c r="O1335" s="15" t="s">
        <v>20</v>
      </c>
      <c r="P1335" s="15" t="s">
        <v>11</v>
      </c>
      <c r="Q1335" s="15"/>
      <c r="R1335" s="15"/>
      <c r="S1335" s="15" t="s">
        <v>21</v>
      </c>
      <c r="T1335" s="15" t="s">
        <v>11</v>
      </c>
      <c r="U1335" s="15"/>
      <c r="V1335" s="15"/>
      <c r="W1335" s="15" t="s">
        <v>22</v>
      </c>
      <c r="X1335" s="15" t="s">
        <v>11</v>
      </c>
      <c r="Y1335" s="15"/>
      <c r="Z1335" s="15"/>
      <c r="AA1335" s="15" t="s">
        <v>23</v>
      </c>
      <c r="AB1335" s="15" t="s">
        <v>11</v>
      </c>
      <c r="AC1335" s="15"/>
      <c r="AD1335" s="15"/>
      <c r="AE1335" s="15" t="s">
        <v>24</v>
      </c>
      <c r="AF1335" s="15" t="s">
        <v>11</v>
      </c>
      <c r="AG1335" s="15"/>
      <c r="AH1335" s="15"/>
      <c r="AI1335" s="15" t="s">
        <v>25</v>
      </c>
      <c r="AJ1335" s="15" t="s">
        <v>11</v>
      </c>
      <c r="AK1335" s="15"/>
      <c r="AL1335" s="15"/>
      <c r="AM1335" s="15" t="s">
        <v>26</v>
      </c>
      <c r="AN1335" s="15" t="s">
        <v>11</v>
      </c>
      <c r="AO1335" s="15"/>
      <c r="AP1335" s="15"/>
      <c r="AQ1335" s="15" t="s">
        <v>27</v>
      </c>
      <c r="AR1335" s="15" t="s">
        <v>11</v>
      </c>
      <c r="AS1335" s="15"/>
      <c r="AT1335" s="15"/>
      <c r="AU1335" s="15" t="s">
        <v>28</v>
      </c>
      <c r="AV1335" s="15" t="s">
        <v>11</v>
      </c>
      <c r="AW1335" s="15"/>
      <c r="AX1335" s="15"/>
      <c r="AY1335" s="15" t="s">
        <v>17</v>
      </c>
      <c r="AZ1335" s="15" t="s">
        <v>11</v>
      </c>
      <c r="BA1335" s="15"/>
      <c r="BB1335" s="15"/>
      <c r="BC1335" s="15" t="s">
        <v>18</v>
      </c>
      <c r="BD1335" s="15" t="s">
        <v>11</v>
      </c>
      <c r="BE1335" s="15"/>
      <c r="BF1335" s="15"/>
      <c r="BG1335" s="16" t="s">
        <v>9</v>
      </c>
      <c r="BH1335" s="17"/>
      <c r="BI1335" s="17"/>
      <c r="BJ1335" s="18" t="s">
        <v>10</v>
      </c>
    </row>
    <row r="1336" spans="1:62" ht="15.75" customHeight="1" thickBot="1" x14ac:dyDescent="0.25">
      <c r="A1336" s="19" t="s">
        <v>29</v>
      </c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0"/>
      <c r="AH1336" s="20"/>
      <c r="AI1336" s="20"/>
      <c r="AJ1336" s="20"/>
      <c r="AK1336" s="20"/>
      <c r="AL1336" s="20"/>
      <c r="AM1336" s="20"/>
      <c r="AN1336" s="20"/>
      <c r="AO1336" s="20"/>
      <c r="AP1336" s="20"/>
      <c r="AQ1336" s="20"/>
      <c r="AR1336" s="20"/>
      <c r="AS1336" s="20"/>
      <c r="AT1336" s="20"/>
      <c r="AU1336" s="20"/>
      <c r="AV1336" s="20"/>
      <c r="AW1336" s="20"/>
      <c r="AX1336" s="20"/>
      <c r="AY1336" s="20"/>
      <c r="AZ1336" s="20"/>
      <c r="BA1336" s="20"/>
      <c r="BB1336" s="20"/>
      <c r="BC1336" s="20"/>
      <c r="BD1336" s="20"/>
      <c r="BE1336" s="20"/>
      <c r="BF1336" s="20"/>
      <c r="BG1336" s="20"/>
      <c r="BH1336" s="21"/>
      <c r="BI1336" s="21"/>
      <c r="BJ1336" s="22"/>
    </row>
    <row r="1337" spans="1:62" x14ac:dyDescent="0.2">
      <c r="A1337" s="23"/>
      <c r="B1337" s="24"/>
      <c r="C1337" s="25"/>
      <c r="D1337" s="25"/>
      <c r="E1337" s="25"/>
      <c r="F1337" s="25"/>
      <c r="G1337" s="25"/>
      <c r="H1337" s="25"/>
      <c r="I1337" s="25"/>
      <c r="J1337" s="25"/>
      <c r="K1337" s="25"/>
      <c r="L1337" s="25"/>
      <c r="M1337" s="25"/>
      <c r="N1337" s="25"/>
      <c r="O1337" s="25"/>
      <c r="P1337" s="25"/>
      <c r="Q1337" s="25"/>
      <c r="R1337" s="25"/>
      <c r="S1337" s="25"/>
      <c r="T1337" s="25"/>
      <c r="U1337" s="25"/>
      <c r="V1337" s="25"/>
      <c r="W1337" s="25"/>
      <c r="X1337" s="25"/>
      <c r="Y1337" s="25"/>
      <c r="Z1337" s="25"/>
      <c r="AA1337" s="25"/>
      <c r="AB1337" s="25"/>
      <c r="AC1337" s="25"/>
      <c r="AD1337" s="25"/>
      <c r="AE1337" s="25"/>
      <c r="AF1337" s="25"/>
      <c r="AG1337" s="25"/>
      <c r="AH1337" s="25"/>
      <c r="AI1337" s="25"/>
      <c r="AJ1337" s="25"/>
      <c r="AK1337" s="25"/>
      <c r="AL1337" s="25"/>
      <c r="AM1337" s="25">
        <v>2289.1999999999998</v>
      </c>
      <c r="AN1337" s="25"/>
      <c r="AO1337" s="25">
        <v>1990.61</v>
      </c>
      <c r="AP1337" s="25"/>
      <c r="AQ1337" s="25">
        <v>21722.880000000001</v>
      </c>
      <c r="AR1337" s="25"/>
      <c r="AS1337" s="25">
        <v>6867.6</v>
      </c>
      <c r="AT1337" s="25"/>
      <c r="AU1337" s="25">
        <v>54436.44</v>
      </c>
      <c r="AV1337" s="25"/>
      <c r="AW1337" s="25">
        <v>20851.62</v>
      </c>
      <c r="AX1337" s="25"/>
      <c r="AY1337" s="25">
        <v>21700.5</v>
      </c>
      <c r="AZ1337" s="25"/>
      <c r="BA1337" s="25">
        <v>18870</v>
      </c>
      <c r="BB1337" s="25"/>
      <c r="BC1337" s="25">
        <v>18478.650000000001</v>
      </c>
      <c r="BD1337" s="25"/>
      <c r="BE1337" s="25">
        <v>5661</v>
      </c>
      <c r="BF1337" s="25"/>
      <c r="BG1337" s="26">
        <v>118627.67</v>
      </c>
      <c r="BH1337" s="27"/>
      <c r="BI1337" s="28"/>
      <c r="BJ1337" s="29"/>
    </row>
    <row r="1338" spans="1:62" hidden="1" x14ac:dyDescent="0.2">
      <c r="A1338" s="30"/>
      <c r="B1338" s="31"/>
      <c r="C1338" s="32"/>
      <c r="D1338" s="32"/>
      <c r="E1338" s="32"/>
      <c r="F1338" s="32"/>
      <c r="G1338" s="32"/>
      <c r="H1338" s="32"/>
      <c r="I1338" s="32"/>
      <c r="J1338" s="32"/>
      <c r="K1338" s="32"/>
      <c r="L1338" s="32"/>
      <c r="M1338" s="32"/>
      <c r="N1338" s="32"/>
      <c r="O1338" s="32"/>
      <c r="P1338" s="32"/>
      <c r="Q1338" s="32"/>
      <c r="R1338" s="32"/>
      <c r="S1338" s="32"/>
      <c r="T1338" s="32"/>
      <c r="U1338" s="32"/>
      <c r="V1338" s="32"/>
      <c r="W1338" s="32"/>
      <c r="X1338" s="32"/>
      <c r="Y1338" s="32"/>
      <c r="Z1338" s="32"/>
      <c r="AA1338" s="32"/>
      <c r="AB1338" s="32"/>
      <c r="AC1338" s="32"/>
      <c r="AD1338" s="32"/>
      <c r="AE1338" s="32"/>
      <c r="AF1338" s="32"/>
      <c r="AG1338" s="32"/>
      <c r="AH1338" s="32"/>
      <c r="AI1338" s="32"/>
      <c r="AJ1338" s="32"/>
      <c r="AK1338" s="32"/>
      <c r="AL1338" s="32"/>
      <c r="AM1338" s="32"/>
      <c r="AN1338" s="32"/>
      <c r="AO1338" s="32"/>
      <c r="AP1338" s="32"/>
      <c r="AQ1338" s="32"/>
      <c r="AR1338" s="32"/>
      <c r="AS1338" s="32"/>
      <c r="AT1338" s="32"/>
      <c r="AU1338" s="32"/>
      <c r="AV1338" s="32"/>
      <c r="AW1338" s="32"/>
      <c r="AX1338" s="32"/>
      <c r="AY1338" s="32"/>
      <c r="AZ1338" s="32"/>
      <c r="BA1338" s="32"/>
      <c r="BB1338" s="32"/>
      <c r="BC1338" s="32"/>
      <c r="BD1338" s="32"/>
      <c r="BE1338" s="32"/>
      <c r="BF1338" s="32"/>
      <c r="BG1338" s="33"/>
      <c r="BH1338" s="34"/>
      <c r="BI1338" s="35"/>
      <c r="BJ1338" s="36"/>
    </row>
    <row r="1339" spans="1:62" ht="13.5" hidden="1" thickBot="1" x14ac:dyDescent="0.25">
      <c r="A1339" s="30"/>
      <c r="B1339" s="31"/>
      <c r="C1339" s="32"/>
      <c r="D1339" s="32"/>
      <c r="E1339" s="32"/>
      <c r="F1339" s="32"/>
      <c r="G1339" s="32"/>
      <c r="H1339" s="32"/>
      <c r="I1339" s="32"/>
      <c r="J1339" s="32"/>
      <c r="K1339" s="32"/>
      <c r="L1339" s="32"/>
      <c r="M1339" s="32"/>
      <c r="N1339" s="32"/>
      <c r="O1339" s="32"/>
      <c r="P1339" s="32"/>
      <c r="Q1339" s="32"/>
      <c r="R1339" s="32"/>
      <c r="S1339" s="32"/>
      <c r="T1339" s="32"/>
      <c r="U1339" s="32"/>
      <c r="V1339" s="32"/>
      <c r="W1339" s="32"/>
      <c r="X1339" s="32"/>
      <c r="Y1339" s="32"/>
      <c r="Z1339" s="32"/>
      <c r="AA1339" s="32"/>
      <c r="AB1339" s="32"/>
      <c r="AC1339" s="32"/>
      <c r="AD1339" s="32"/>
      <c r="AE1339" s="32"/>
      <c r="AF1339" s="32"/>
      <c r="AG1339" s="32"/>
      <c r="AH1339" s="32"/>
      <c r="AI1339" s="32"/>
      <c r="AJ1339" s="32"/>
      <c r="AK1339" s="32"/>
      <c r="AL1339" s="32"/>
      <c r="AM1339" s="32"/>
      <c r="AN1339" s="32"/>
      <c r="AO1339" s="32"/>
      <c r="AP1339" s="32"/>
      <c r="AQ1339" s="32"/>
      <c r="AR1339" s="32"/>
      <c r="AS1339" s="32"/>
      <c r="AT1339" s="32"/>
      <c r="AU1339" s="32"/>
      <c r="AV1339" s="32"/>
      <c r="AW1339" s="32"/>
      <c r="AX1339" s="32"/>
      <c r="AY1339" s="32"/>
      <c r="AZ1339" s="32"/>
      <c r="BA1339" s="32"/>
      <c r="BB1339" s="32"/>
      <c r="BC1339" s="32"/>
      <c r="BD1339" s="32"/>
      <c r="BE1339" s="32"/>
      <c r="BF1339" s="32"/>
      <c r="BG1339" s="33"/>
      <c r="BH1339" s="34"/>
      <c r="BI1339" s="35"/>
      <c r="BJ1339" s="36"/>
    </row>
    <row r="1340" spans="1:62" ht="13.5" customHeight="1" thickBot="1" x14ac:dyDescent="0.25">
      <c r="A1340" s="44"/>
      <c r="B1340" s="45"/>
      <c r="C1340" s="46" t="str">
        <f xml:space="preserve"> IF(ISBLANK($A$3),"", CONCATENATE(TEXT(#REF!/$B$3,"0,00"), " ", $A$3))</f>
        <v/>
      </c>
      <c r="D1340" s="46"/>
      <c r="E1340" s="46"/>
      <c r="F1340" s="47"/>
      <c r="G1340" s="46" t="str">
        <f xml:space="preserve"> IF(ISBLANK($A$3),"", CONCATENATE(TEXT(#REF!/$B$3,"0,00"), " ", $A$3))</f>
        <v/>
      </c>
      <c r="H1340" s="46"/>
      <c r="I1340" s="46"/>
      <c r="J1340" s="47"/>
      <c r="K1340" s="46" t="str">
        <f xml:space="preserve"> IF(ISBLANK($A$3),"", CONCATENATE(TEXT(#REF!/$B$3,"0,00"), " ", $A$3))</f>
        <v/>
      </c>
      <c r="L1340" s="46"/>
      <c r="M1340" s="46"/>
      <c r="N1340" s="47"/>
      <c r="O1340" s="46" t="str">
        <f xml:space="preserve"> IF(ISBLANK($A$3),"", CONCATENATE(TEXT(#REF!/$B$3,"0,00"), " ", $A$3))</f>
        <v/>
      </c>
      <c r="P1340" s="46"/>
      <c r="Q1340" s="46"/>
      <c r="R1340" s="47"/>
      <c r="S1340" s="46" t="str">
        <f xml:space="preserve"> IF(ISBLANK($A$3),"", CONCATENATE(TEXT(#REF!/$B$3,"0,00"), " ", $A$3))</f>
        <v/>
      </c>
      <c r="T1340" s="46"/>
      <c r="U1340" s="46"/>
      <c r="V1340" s="47"/>
      <c r="W1340" s="46" t="str">
        <f xml:space="preserve"> IF(ISBLANK($A$3),"", CONCATENATE(TEXT(#REF!/$B$3,"0,00"), " ", $A$3))</f>
        <v/>
      </c>
      <c r="X1340" s="46"/>
      <c r="Y1340" s="46"/>
      <c r="Z1340" s="47"/>
      <c r="AA1340" s="46" t="str">
        <f xml:space="preserve"> IF(ISBLANK($A$3),"", CONCATENATE(TEXT(#REF!/$B$3,"0,00"), " ", $A$3))</f>
        <v/>
      </c>
      <c r="AB1340" s="46"/>
      <c r="AC1340" s="46"/>
      <c r="AD1340" s="47"/>
      <c r="AE1340" s="46" t="str">
        <f xml:space="preserve"> IF(ISBLANK($A$3),"", CONCATENATE(TEXT(#REF!/$B$3,"0,00"), " ", $A$3))</f>
        <v/>
      </c>
      <c r="AF1340" s="46"/>
      <c r="AG1340" s="46"/>
      <c r="AH1340" s="47"/>
      <c r="AI1340" s="46" t="str">
        <f xml:space="preserve"> IF(ISBLANK($A$3),"", CONCATENATE(TEXT(#REF!/$B$3,"0,00"), " ", $A$3))</f>
        <v/>
      </c>
      <c r="AJ1340" s="46"/>
      <c r="AK1340" s="46"/>
      <c r="AL1340" s="47"/>
      <c r="AM1340" s="46" t="str">
        <f xml:space="preserve"> IF(ISBLANK($A$3),"", CONCATENATE(TEXT(#REF!/$B$3,"0,00"), " ", $A$3))</f>
        <v/>
      </c>
      <c r="AN1340" s="46"/>
      <c r="AO1340" s="46"/>
      <c r="AP1340" s="47"/>
      <c r="AQ1340" s="46" t="str">
        <f xml:space="preserve"> IF(ISBLANK($A$3),"", CONCATENATE(TEXT(#REF!/$B$3,"0,00"), " ", $A$3))</f>
        <v/>
      </c>
      <c r="AR1340" s="46"/>
      <c r="AS1340" s="46"/>
      <c r="AT1340" s="47"/>
      <c r="AU1340" s="46" t="str">
        <f xml:space="preserve"> IF(ISBLANK($A$3),"", CONCATENATE(TEXT(#REF!/$B$3,"0,00"), " ", $A$3))</f>
        <v/>
      </c>
      <c r="AV1340" s="46"/>
      <c r="AW1340" s="46"/>
      <c r="AX1340" s="47"/>
      <c r="AY1340" s="46" t="str">
        <f xml:space="preserve"> IF(ISBLANK($A$3),"", CONCATENATE(TEXT(#REF!/$B$3,"0,00"), " ", $A$3))</f>
        <v/>
      </c>
      <c r="AZ1340" s="46"/>
      <c r="BA1340" s="46"/>
      <c r="BB1340" s="47"/>
      <c r="BC1340" s="46" t="str">
        <f xml:space="preserve"> IF(ISBLANK($A$3),"", CONCATENATE(TEXT(#REF!/$B$3,"0,00"), " ", $A$3))</f>
        <v/>
      </c>
      <c r="BD1340" s="46"/>
      <c r="BE1340" s="46"/>
      <c r="BF1340" s="47"/>
      <c r="BG1340" s="48" t="str">
        <f xml:space="preserve"> IF(ISBLANK($A$3),"", CONCATENATE(TEXT(#REF!/$B$3,"0,00"), " ", $A$3))</f>
        <v/>
      </c>
      <c r="BH1340" s="35"/>
      <c r="BI1340" s="35"/>
      <c r="BJ1340" s="49"/>
    </row>
    <row r="1341" spans="1:62" ht="13.5" customHeight="1" thickBot="1" x14ac:dyDescent="0.25">
      <c r="A1341" s="1"/>
      <c r="B1341" s="1"/>
      <c r="C1341" s="2"/>
      <c r="D1341" s="2"/>
      <c r="G1341" s="2"/>
      <c r="H1341" s="2"/>
      <c r="K1341" s="2"/>
      <c r="L1341" s="2"/>
      <c r="O1341" s="2"/>
      <c r="P1341" s="2"/>
      <c r="S1341" s="2"/>
      <c r="T1341" s="2"/>
      <c r="W1341" s="2"/>
      <c r="X1341" s="2"/>
      <c r="AA1341" s="2"/>
      <c r="AB1341" s="2"/>
      <c r="AE1341" s="2"/>
      <c r="AF1341" s="2"/>
      <c r="AI1341" s="2"/>
      <c r="AJ1341" s="2"/>
      <c r="AM1341" s="2"/>
      <c r="AN1341" s="2"/>
      <c r="AQ1341" s="2"/>
      <c r="AR1341" s="2"/>
      <c r="AU1341" s="2"/>
      <c r="AV1341" s="2"/>
      <c r="AY1341" s="2"/>
      <c r="AZ1341" s="2"/>
      <c r="BC1341" s="2"/>
      <c r="BD1341" s="2"/>
      <c r="BG1341" s="1"/>
      <c r="BH1341" s="1"/>
      <c r="BI1341" s="1"/>
      <c r="BJ1341" s="1"/>
    </row>
    <row r="1342" spans="1:62" ht="27" customHeight="1" thickBot="1" x14ac:dyDescent="0.25">
      <c r="A1342" s="14" t="s">
        <v>7</v>
      </c>
      <c r="B1342" s="15" t="s">
        <v>8</v>
      </c>
      <c r="C1342" s="15" t="s">
        <v>17</v>
      </c>
      <c r="D1342" s="15" t="s">
        <v>11</v>
      </c>
      <c r="E1342" s="15"/>
      <c r="F1342" s="15"/>
      <c r="G1342" s="15" t="s">
        <v>18</v>
      </c>
      <c r="H1342" s="15" t="s">
        <v>11</v>
      </c>
      <c r="I1342" s="15"/>
      <c r="J1342" s="15"/>
      <c r="K1342" s="15" t="s">
        <v>19</v>
      </c>
      <c r="L1342" s="15" t="s">
        <v>11</v>
      </c>
      <c r="M1342" s="15"/>
      <c r="N1342" s="15"/>
      <c r="O1342" s="15" t="s">
        <v>20</v>
      </c>
      <c r="P1342" s="15" t="s">
        <v>11</v>
      </c>
      <c r="Q1342" s="15"/>
      <c r="R1342" s="15"/>
      <c r="S1342" s="15" t="s">
        <v>21</v>
      </c>
      <c r="T1342" s="15" t="s">
        <v>11</v>
      </c>
      <c r="U1342" s="15"/>
      <c r="V1342" s="15"/>
      <c r="W1342" s="15" t="s">
        <v>22</v>
      </c>
      <c r="X1342" s="15" t="s">
        <v>11</v>
      </c>
      <c r="Y1342" s="15"/>
      <c r="Z1342" s="15"/>
      <c r="AA1342" s="15" t="s">
        <v>23</v>
      </c>
      <c r="AB1342" s="15" t="s">
        <v>11</v>
      </c>
      <c r="AC1342" s="15"/>
      <c r="AD1342" s="15"/>
      <c r="AE1342" s="15" t="s">
        <v>24</v>
      </c>
      <c r="AF1342" s="15" t="s">
        <v>11</v>
      </c>
      <c r="AG1342" s="15"/>
      <c r="AH1342" s="15"/>
      <c r="AI1342" s="15" t="s">
        <v>25</v>
      </c>
      <c r="AJ1342" s="15" t="s">
        <v>11</v>
      </c>
      <c r="AK1342" s="15"/>
      <c r="AL1342" s="15"/>
      <c r="AM1342" s="15" t="s">
        <v>26</v>
      </c>
      <c r="AN1342" s="15" t="s">
        <v>11</v>
      </c>
      <c r="AO1342" s="15"/>
      <c r="AP1342" s="15"/>
      <c r="AQ1342" s="15" t="s">
        <v>27</v>
      </c>
      <c r="AR1342" s="15" t="s">
        <v>11</v>
      </c>
      <c r="AS1342" s="15"/>
      <c r="AT1342" s="15"/>
      <c r="AU1342" s="15" t="s">
        <v>28</v>
      </c>
      <c r="AV1342" s="15" t="s">
        <v>11</v>
      </c>
      <c r="AW1342" s="15"/>
      <c r="AX1342" s="15"/>
      <c r="AY1342" s="15" t="s">
        <v>17</v>
      </c>
      <c r="AZ1342" s="15" t="s">
        <v>11</v>
      </c>
      <c r="BA1342" s="15"/>
      <c r="BB1342" s="15"/>
      <c r="BC1342" s="15" t="s">
        <v>18</v>
      </c>
      <c r="BD1342" s="15" t="s">
        <v>11</v>
      </c>
      <c r="BE1342" s="15"/>
      <c r="BF1342" s="15"/>
      <c r="BG1342" s="16" t="s">
        <v>9</v>
      </c>
      <c r="BH1342" s="17"/>
      <c r="BI1342" s="17"/>
      <c r="BJ1342" s="18" t="s">
        <v>10</v>
      </c>
    </row>
    <row r="1343" spans="1:62" ht="15.75" customHeight="1" thickBot="1" x14ac:dyDescent="0.25">
      <c r="A1343" s="19" t="s">
        <v>30</v>
      </c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0"/>
      <c r="AH1343" s="20"/>
      <c r="AI1343" s="20"/>
      <c r="AJ1343" s="20"/>
      <c r="AK1343" s="20"/>
      <c r="AL1343" s="20"/>
      <c r="AM1343" s="20"/>
      <c r="AN1343" s="20"/>
      <c r="AO1343" s="20"/>
      <c r="AP1343" s="20"/>
      <c r="AQ1343" s="20"/>
      <c r="AR1343" s="20"/>
      <c r="AS1343" s="20"/>
      <c r="AT1343" s="20"/>
      <c r="AU1343" s="20"/>
      <c r="AV1343" s="20"/>
      <c r="AW1343" s="20"/>
      <c r="AX1343" s="20"/>
      <c r="AY1343" s="20"/>
      <c r="AZ1343" s="20"/>
      <c r="BA1343" s="20"/>
      <c r="BB1343" s="20"/>
      <c r="BC1343" s="20"/>
      <c r="BD1343" s="20"/>
      <c r="BE1343" s="20"/>
      <c r="BF1343" s="20"/>
      <c r="BG1343" s="20"/>
      <c r="BH1343" s="21"/>
      <c r="BI1343" s="21"/>
      <c r="BJ1343" s="22"/>
    </row>
    <row r="1344" spans="1:62" ht="12.75" customHeight="1" x14ac:dyDescent="0.2">
      <c r="A1344" s="37" t="s">
        <v>336</v>
      </c>
      <c r="B1344" s="38"/>
      <c r="C1344" s="52">
        <f>SUM(Лист1!E1325:E1343)-SUM(Лист1!F1325:F1343)</f>
        <v>0</v>
      </c>
      <c r="D1344" s="52"/>
      <c r="E1344" s="39"/>
      <c r="F1344" s="40"/>
      <c r="G1344" s="52">
        <f>SUM(Лист1!I1325:I1343)-SUM(Лист1!J1325:J1343)</f>
        <v>0</v>
      </c>
      <c r="H1344" s="52"/>
      <c r="I1344" s="39"/>
      <c r="J1344" s="40"/>
      <c r="K1344" s="52">
        <f>SUM(Лист1!M1325:M1343)-SUM(Лист1!N1325:N1343)</f>
        <v>0</v>
      </c>
      <c r="L1344" s="52"/>
      <c r="M1344" s="39"/>
      <c r="N1344" s="40"/>
      <c r="O1344" s="52">
        <f>SUM(Лист1!Q1325:Q1343)-SUM(Лист1!R1325:R1343)</f>
        <v>0</v>
      </c>
      <c r="P1344" s="52"/>
      <c r="Q1344" s="39"/>
      <c r="R1344" s="40"/>
      <c r="S1344" s="52">
        <f>SUM(Лист1!U1325:U1343)-SUM(Лист1!V1325:V1343)</f>
        <v>0</v>
      </c>
      <c r="T1344" s="52"/>
      <c r="U1344" s="39"/>
      <c r="V1344" s="40"/>
      <c r="W1344" s="52">
        <f>SUM(Лист1!Y1325:Y1343)-SUM(Лист1!Z1325:Z1343)</f>
        <v>0</v>
      </c>
      <c r="X1344" s="52"/>
      <c r="Y1344" s="39"/>
      <c r="Z1344" s="40"/>
      <c r="AA1344" s="52">
        <f>SUM(Лист1!AC1325:AC1343)-SUM(Лист1!AD1325:AD1343)</f>
        <v>0</v>
      </c>
      <c r="AB1344" s="52"/>
      <c r="AC1344" s="39"/>
      <c r="AD1344" s="40"/>
      <c r="AE1344" s="52">
        <f>SUM(Лист1!AG1325:AG1343)-SUM(Лист1!AH1325:AH1343)</f>
        <v>0</v>
      </c>
      <c r="AF1344" s="52"/>
      <c r="AG1344" s="39"/>
      <c r="AH1344" s="40"/>
      <c r="AI1344" s="52">
        <f>SUM(Лист1!AK1325:AK1343)-SUM(Лист1!AL1325:AL1343)</f>
        <v>0</v>
      </c>
      <c r="AJ1344" s="52"/>
      <c r="AK1344" s="39"/>
      <c r="AL1344" s="40"/>
      <c r="AM1344" s="25">
        <v>2289.1999999999998</v>
      </c>
      <c r="AN1344" s="25"/>
      <c r="AO1344" s="25">
        <v>1990.61</v>
      </c>
      <c r="AP1344" s="25"/>
      <c r="AQ1344" s="25">
        <v>21722.880000000001</v>
      </c>
      <c r="AR1344" s="25"/>
      <c r="AS1344" s="25">
        <v>6867.6</v>
      </c>
      <c r="AT1344" s="25"/>
      <c r="AU1344" s="25">
        <v>54436.44</v>
      </c>
      <c r="AV1344" s="25"/>
      <c r="AW1344" s="25">
        <v>20851.62</v>
      </c>
      <c r="AX1344" s="25"/>
      <c r="AY1344" s="25">
        <v>21700.5</v>
      </c>
      <c r="AZ1344" s="25"/>
      <c r="BA1344" s="25">
        <v>18870</v>
      </c>
      <c r="BB1344" s="25"/>
      <c r="BC1344" s="25">
        <v>18478.650000000001</v>
      </c>
      <c r="BD1344" s="25"/>
      <c r="BE1344" s="25">
        <v>5661</v>
      </c>
      <c r="BF1344" s="25"/>
      <c r="BG1344" s="26">
        <v>118627.67</v>
      </c>
      <c r="BH1344" s="35"/>
      <c r="BI1344" s="35"/>
      <c r="BJ1344" s="42"/>
    </row>
    <row r="1345" spans="1:62" ht="13.5" customHeight="1" thickBot="1" x14ac:dyDescent="0.25">
      <c r="A1345" s="53"/>
      <c r="B1345" s="45"/>
      <c r="C1345" s="46" t="str">
        <f xml:space="preserve"> IF(ISBLANK($A$3),"", CONCATENATE(TEXT(C1344/$B$3,"0,00"), " ", $A$3))</f>
        <v/>
      </c>
      <c r="D1345" s="46"/>
      <c r="E1345" s="46"/>
      <c r="F1345" s="47"/>
      <c r="G1345" s="46" t="str">
        <f xml:space="preserve"> IF(ISBLANK($A$3),"", CONCATENATE(TEXT(G1344/$B$3,"0,00"), " ", $A$3))</f>
        <v/>
      </c>
      <c r="H1345" s="46"/>
      <c r="I1345" s="46"/>
      <c r="J1345" s="47"/>
      <c r="K1345" s="46" t="str">
        <f xml:space="preserve"> IF(ISBLANK($A$3),"", CONCATENATE(TEXT(K1344/$B$3,"0,00"), " ", $A$3))</f>
        <v/>
      </c>
      <c r="L1345" s="46"/>
      <c r="M1345" s="46"/>
      <c r="N1345" s="47"/>
      <c r="O1345" s="46" t="str">
        <f xml:space="preserve"> IF(ISBLANK($A$3),"", CONCATENATE(TEXT(O1344/$B$3,"0,00"), " ", $A$3))</f>
        <v/>
      </c>
      <c r="P1345" s="46"/>
      <c r="Q1345" s="46"/>
      <c r="R1345" s="47"/>
      <c r="S1345" s="46" t="str">
        <f xml:space="preserve"> IF(ISBLANK($A$3),"", CONCATENATE(TEXT(S1344/$B$3,"0,00"), " ", $A$3))</f>
        <v/>
      </c>
      <c r="T1345" s="46"/>
      <c r="U1345" s="46"/>
      <c r="V1345" s="47"/>
      <c r="W1345" s="46" t="str">
        <f xml:space="preserve"> IF(ISBLANK($A$3),"", CONCATENATE(TEXT(W1344/$B$3,"0,00"), " ", $A$3))</f>
        <v/>
      </c>
      <c r="X1345" s="46"/>
      <c r="Y1345" s="46"/>
      <c r="Z1345" s="47"/>
      <c r="AA1345" s="46" t="str">
        <f xml:space="preserve"> IF(ISBLANK($A$3),"", CONCATENATE(TEXT(AA1344/$B$3,"0,00"), " ", $A$3))</f>
        <v/>
      </c>
      <c r="AB1345" s="46"/>
      <c r="AC1345" s="46"/>
      <c r="AD1345" s="47"/>
      <c r="AE1345" s="46" t="str">
        <f xml:space="preserve"> IF(ISBLANK($A$3),"", CONCATENATE(TEXT(AE1344/$B$3,"0,00"), " ", $A$3))</f>
        <v/>
      </c>
      <c r="AF1345" s="46"/>
      <c r="AG1345" s="46"/>
      <c r="AH1345" s="47"/>
      <c r="AI1345" s="46" t="str">
        <f xml:space="preserve"> IF(ISBLANK($A$3),"", CONCATENATE(TEXT(AI1344/$B$3,"0,00"), " ", $A$3))</f>
        <v/>
      </c>
      <c r="AJ1345" s="46"/>
      <c r="AK1345" s="46"/>
      <c r="AL1345" s="47"/>
      <c r="AM1345" s="46" t="str">
        <f xml:space="preserve"> IF(ISBLANK($A$3),"", CONCATENATE(TEXT(AM1344/$B$3,"0,00"), " ", $A$3))</f>
        <v/>
      </c>
      <c r="AN1345" s="46"/>
      <c r="AO1345" s="46"/>
      <c r="AP1345" s="47"/>
      <c r="AQ1345" s="46" t="str">
        <f xml:space="preserve"> IF(ISBLANK($A$3),"", CONCATENATE(TEXT(AQ1344/$B$3,"0,00"), " ", $A$3))</f>
        <v/>
      </c>
      <c r="AR1345" s="46"/>
      <c r="AS1345" s="46"/>
      <c r="AT1345" s="47"/>
      <c r="AU1345" s="46" t="str">
        <f xml:space="preserve"> IF(ISBLANK($A$3),"", CONCATENATE(TEXT(AU1344/$B$3,"0,00"), " ", $A$3))</f>
        <v/>
      </c>
      <c r="AV1345" s="46"/>
      <c r="AW1345" s="46"/>
      <c r="AX1345" s="47"/>
      <c r="AY1345" s="46" t="str">
        <f xml:space="preserve"> IF(ISBLANK($A$3),"", CONCATENATE(TEXT(AY1344/$B$3,"0,00"), " ", $A$3))</f>
        <v/>
      </c>
      <c r="AZ1345" s="46"/>
      <c r="BA1345" s="46"/>
      <c r="BB1345" s="47"/>
      <c r="BC1345" s="46" t="str">
        <f xml:space="preserve"> IF(ISBLANK($A$3),"", CONCATENATE(TEXT(BC1344/$B$3,"0,00"), " ", $A$3))</f>
        <v/>
      </c>
      <c r="BD1345" s="46"/>
      <c r="BE1345" s="46"/>
      <c r="BF1345" s="47"/>
      <c r="BG1345" s="48" t="str">
        <f xml:space="preserve"> IF(ISBLANK($A$3),"", CONCATENATE(TEXT(BG1344/$B$3,"0,00"), " ", $A$3))</f>
        <v/>
      </c>
      <c r="BH1345" s="35"/>
      <c r="BI1345" s="35"/>
      <c r="BJ1345" s="49"/>
    </row>
    <row r="1346" spans="1:62" ht="12.75" customHeight="1" x14ac:dyDescent="0.2">
      <c r="A1346" s="50" t="str">
        <f>CHAR(160)</f>
        <v> </v>
      </c>
      <c r="B1346" s="50"/>
      <c r="C1346" s="51"/>
      <c r="D1346" s="51"/>
      <c r="E1346" s="51"/>
      <c r="F1346" s="51"/>
      <c r="G1346" s="51"/>
      <c r="H1346" s="51"/>
      <c r="I1346" s="51"/>
      <c r="J1346" s="51"/>
      <c r="K1346" s="51"/>
      <c r="L1346" s="51"/>
      <c r="M1346" s="51"/>
      <c r="N1346" s="51"/>
      <c r="O1346" s="51"/>
      <c r="P1346" s="51"/>
      <c r="Q1346" s="51"/>
      <c r="R1346" s="51"/>
      <c r="S1346" s="51"/>
      <c r="T1346" s="51"/>
      <c r="U1346" s="51"/>
      <c r="V1346" s="51"/>
      <c r="W1346" s="51"/>
      <c r="X1346" s="51"/>
      <c r="Y1346" s="51"/>
      <c r="Z1346" s="51"/>
      <c r="AA1346" s="51"/>
      <c r="AB1346" s="51"/>
      <c r="AC1346" s="51"/>
      <c r="AD1346" s="51"/>
      <c r="AE1346" s="51"/>
      <c r="AF1346" s="51"/>
      <c r="AG1346" s="51"/>
      <c r="AH1346" s="51"/>
      <c r="AI1346" s="51"/>
      <c r="AJ1346" s="51"/>
      <c r="AK1346" s="51"/>
      <c r="AL1346" s="51"/>
      <c r="AM1346" s="51"/>
      <c r="AN1346" s="51"/>
      <c r="AO1346" s="51"/>
      <c r="AP1346" s="51"/>
      <c r="AQ1346" s="51"/>
      <c r="AR1346" s="51"/>
      <c r="AS1346" s="51"/>
      <c r="AT1346" s="51"/>
      <c r="AU1346" s="51"/>
      <c r="AV1346" s="51"/>
      <c r="AW1346" s="51"/>
      <c r="AX1346" s="51"/>
      <c r="AY1346" s="51"/>
      <c r="AZ1346" s="51"/>
      <c r="BA1346" s="51"/>
      <c r="BB1346" s="51"/>
      <c r="BC1346" s="51"/>
      <c r="BD1346" s="51"/>
      <c r="BE1346" s="51"/>
      <c r="BF1346" s="51"/>
      <c r="BG1346" s="51"/>
      <c r="BH1346" s="35"/>
      <c r="BI1346" s="35"/>
      <c r="BJ1346" s="35"/>
    </row>
    <row r="1347" spans="1:62" ht="12.75" customHeight="1" x14ac:dyDescent="0.2">
      <c r="A1347" s="1"/>
      <c r="B1347" s="4"/>
      <c r="C1347" s="4"/>
      <c r="D1347" s="4"/>
      <c r="G1347" s="5"/>
      <c r="H1347" s="5"/>
      <c r="I1347" s="5"/>
      <c r="J1347" s="1"/>
      <c r="M1347" s="1"/>
    </row>
    <row r="1348" spans="1:62" ht="15" customHeight="1" x14ac:dyDescent="0.25">
      <c r="A1348" s="4"/>
      <c r="B1348" s="7" t="s">
        <v>291</v>
      </c>
      <c r="C1348" s="1"/>
      <c r="D1348" s="1"/>
      <c r="G1348" s="1"/>
      <c r="H1348" s="1"/>
      <c r="I1348" s="1"/>
      <c r="J1348" s="1"/>
      <c r="M1348" s="1"/>
      <c r="P1348" s="8"/>
    </row>
    <row r="1349" spans="1:62" ht="8.25" customHeight="1" x14ac:dyDescent="0.25">
      <c r="A1349" s="4"/>
      <c r="B1349" s="7"/>
      <c r="C1349" s="1"/>
      <c r="D1349" s="1"/>
      <c r="G1349" s="1"/>
      <c r="H1349" s="1"/>
      <c r="I1349" s="1"/>
      <c r="J1349" s="1"/>
      <c r="M1349" s="1"/>
      <c r="P1349" s="8"/>
    </row>
    <row r="1350" spans="1:62" ht="12.75" customHeight="1" x14ac:dyDescent="0.2">
      <c r="A1350" s="9" t="s">
        <v>292</v>
      </c>
      <c r="Q1350" s="9"/>
      <c r="R1350" s="9"/>
      <c r="S1350" s="9"/>
    </row>
    <row r="1351" spans="1:62" ht="12.75" customHeight="1" x14ac:dyDescent="0.2">
      <c r="A1351" s="1" t="s">
        <v>13</v>
      </c>
      <c r="B1351" s="10"/>
      <c r="C1351" s="1"/>
      <c r="D1351" s="1"/>
      <c r="G1351" s="5"/>
      <c r="H1351" s="5"/>
      <c r="I1351" s="5"/>
      <c r="J1351" s="1" t="s">
        <v>1</v>
      </c>
      <c r="M1351" s="1"/>
      <c r="P1351" s="11" t="s">
        <v>141</v>
      </c>
    </row>
    <row r="1352" spans="1:62" ht="12.75" customHeight="1" x14ac:dyDescent="0.2">
      <c r="A1352" s="10" t="s">
        <v>142</v>
      </c>
      <c r="B1352" s="1"/>
      <c r="C1352" s="1"/>
      <c r="D1352" s="1"/>
      <c r="G1352" s="5"/>
      <c r="H1352" s="5"/>
      <c r="I1352" s="5"/>
      <c r="J1352" s="1" t="s">
        <v>2</v>
      </c>
      <c r="M1352" s="1"/>
      <c r="P1352" s="12"/>
    </row>
    <row r="1353" spans="1:62" ht="12.75" customHeight="1" x14ac:dyDescent="0.2">
      <c r="A1353" s="1" t="s">
        <v>3</v>
      </c>
      <c r="B1353" s="10" t="s">
        <v>16</v>
      </c>
      <c r="C1353" s="1"/>
      <c r="D1353" s="1"/>
      <c r="G1353" s="5"/>
      <c r="H1353" s="5"/>
      <c r="I1353" s="5"/>
      <c r="J1353" s="1" t="s">
        <v>4</v>
      </c>
      <c r="M1353" s="1"/>
      <c r="P1353" s="12">
        <v>45806</v>
      </c>
    </row>
    <row r="1354" spans="1:62" ht="12.75" customHeight="1" x14ac:dyDescent="0.2">
      <c r="A1354" s="1" t="s">
        <v>5</v>
      </c>
      <c r="B1354" s="13">
        <v>0</v>
      </c>
      <c r="C1354" s="1"/>
      <c r="D1354" s="1"/>
      <c r="G1354" s="5"/>
      <c r="H1354" s="5"/>
      <c r="I1354" s="5"/>
      <c r="J1354" s="1" t="s">
        <v>6</v>
      </c>
      <c r="M1354" s="1"/>
      <c r="P1354" s="12"/>
    </row>
    <row r="1355" spans="1:62" ht="12.75" customHeight="1" x14ac:dyDescent="0.2">
      <c r="A1355" s="4"/>
      <c r="B1355" s="4"/>
      <c r="C1355" s="1"/>
      <c r="D1355" s="1"/>
      <c r="G1355" s="5"/>
      <c r="H1355" s="5"/>
      <c r="I1355" s="5"/>
      <c r="J1355" s="1"/>
      <c r="M1355" s="1"/>
    </row>
    <row r="1356" spans="1:62" ht="13.5" customHeight="1" thickBot="1" x14ac:dyDescent="0.25">
      <c r="A1356" s="1"/>
      <c r="B1356" s="1"/>
      <c r="C1356" s="2"/>
      <c r="D1356" s="2"/>
      <c r="G1356" s="2"/>
      <c r="H1356" s="2"/>
      <c r="K1356" s="2"/>
      <c r="L1356" s="2"/>
      <c r="O1356" s="2"/>
      <c r="P1356" s="2"/>
      <c r="S1356" s="2"/>
      <c r="T1356" s="2"/>
      <c r="W1356" s="2"/>
      <c r="X1356" s="2"/>
      <c r="AA1356" s="2"/>
      <c r="AB1356" s="2"/>
      <c r="AE1356" s="2"/>
      <c r="AF1356" s="2"/>
      <c r="AI1356" s="2"/>
      <c r="AJ1356" s="2"/>
      <c r="AM1356" s="2"/>
      <c r="AN1356" s="2"/>
      <c r="AQ1356" s="2"/>
      <c r="AR1356" s="2"/>
      <c r="AU1356" s="2"/>
      <c r="AV1356" s="2"/>
      <c r="AY1356" s="2"/>
      <c r="AZ1356" s="2"/>
      <c r="BC1356" s="2"/>
      <c r="BD1356" s="2"/>
      <c r="BG1356" s="1"/>
      <c r="BH1356" s="1"/>
      <c r="BI1356" s="1"/>
      <c r="BJ1356" s="1"/>
    </row>
    <row r="1357" spans="1:62" ht="27" customHeight="1" thickBot="1" x14ac:dyDescent="0.25">
      <c r="A1357" s="14" t="s">
        <v>7</v>
      </c>
      <c r="B1357" s="15" t="s">
        <v>8</v>
      </c>
      <c r="C1357" s="15" t="s">
        <v>17</v>
      </c>
      <c r="D1357" s="15" t="s">
        <v>11</v>
      </c>
      <c r="E1357" s="15"/>
      <c r="F1357" s="15"/>
      <c r="G1357" s="15" t="s">
        <v>18</v>
      </c>
      <c r="H1357" s="15" t="s">
        <v>11</v>
      </c>
      <c r="I1357" s="15"/>
      <c r="J1357" s="15"/>
      <c r="K1357" s="15" t="s">
        <v>19</v>
      </c>
      <c r="L1357" s="15" t="s">
        <v>11</v>
      </c>
      <c r="M1357" s="15"/>
      <c r="N1357" s="15"/>
      <c r="O1357" s="15" t="s">
        <v>20</v>
      </c>
      <c r="P1357" s="15" t="s">
        <v>11</v>
      </c>
      <c r="Q1357" s="15"/>
      <c r="R1357" s="15"/>
      <c r="S1357" s="15" t="s">
        <v>21</v>
      </c>
      <c r="T1357" s="15" t="s">
        <v>11</v>
      </c>
      <c r="U1357" s="15"/>
      <c r="V1357" s="15"/>
      <c r="W1357" s="15" t="s">
        <v>22</v>
      </c>
      <c r="X1357" s="15" t="s">
        <v>11</v>
      </c>
      <c r="Y1357" s="15"/>
      <c r="Z1357" s="15"/>
      <c r="AA1357" s="15" t="s">
        <v>23</v>
      </c>
      <c r="AB1357" s="15" t="s">
        <v>11</v>
      </c>
      <c r="AC1357" s="15"/>
      <c r="AD1357" s="15"/>
      <c r="AE1357" s="15" t="s">
        <v>24</v>
      </c>
      <c r="AF1357" s="15" t="s">
        <v>11</v>
      </c>
      <c r="AG1357" s="15"/>
      <c r="AH1357" s="15"/>
      <c r="AI1357" s="15" t="s">
        <v>25</v>
      </c>
      <c r="AJ1357" s="15" t="s">
        <v>11</v>
      </c>
      <c r="AK1357" s="15"/>
      <c r="AL1357" s="15"/>
      <c r="AM1357" s="15" t="s">
        <v>26</v>
      </c>
      <c r="AN1357" s="15" t="s">
        <v>11</v>
      </c>
      <c r="AO1357" s="15"/>
      <c r="AP1357" s="15"/>
      <c r="AQ1357" s="15" t="s">
        <v>27</v>
      </c>
      <c r="AR1357" s="15" t="s">
        <v>11</v>
      </c>
      <c r="AS1357" s="15"/>
      <c r="AT1357" s="15"/>
      <c r="AU1357" s="15" t="s">
        <v>28</v>
      </c>
      <c r="AV1357" s="15" t="s">
        <v>11</v>
      </c>
      <c r="AW1357" s="15"/>
      <c r="AX1357" s="15"/>
      <c r="AY1357" s="15" t="s">
        <v>17</v>
      </c>
      <c r="AZ1357" s="15" t="s">
        <v>11</v>
      </c>
      <c r="BA1357" s="15"/>
      <c r="BB1357" s="15"/>
      <c r="BC1357" s="15" t="s">
        <v>18</v>
      </c>
      <c r="BD1357" s="15" t="s">
        <v>11</v>
      </c>
      <c r="BE1357" s="15"/>
      <c r="BF1357" s="15"/>
      <c r="BG1357" s="16" t="s">
        <v>9</v>
      </c>
      <c r="BH1357" s="17"/>
      <c r="BI1357" s="17"/>
      <c r="BJ1357" s="18" t="s">
        <v>10</v>
      </c>
    </row>
    <row r="1358" spans="1:62" ht="15.75" customHeight="1" thickBot="1" x14ac:dyDescent="0.25">
      <c r="A1358" s="19" t="s">
        <v>29</v>
      </c>
      <c r="B1358" s="20"/>
      <c r="C1358" s="20"/>
      <c r="D1358" s="20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20"/>
      <c r="Q1358" s="20"/>
      <c r="R1358" s="20"/>
      <c r="S1358" s="20"/>
      <c r="T1358" s="20"/>
      <c r="U1358" s="20"/>
      <c r="V1358" s="20"/>
      <c r="W1358" s="20"/>
      <c r="X1358" s="20"/>
      <c r="Y1358" s="20"/>
      <c r="Z1358" s="20"/>
      <c r="AA1358" s="20"/>
      <c r="AB1358" s="20"/>
      <c r="AC1358" s="20"/>
      <c r="AD1358" s="20"/>
      <c r="AE1358" s="20"/>
      <c r="AF1358" s="20"/>
      <c r="AG1358" s="20"/>
      <c r="AH1358" s="20"/>
      <c r="AI1358" s="20"/>
      <c r="AJ1358" s="20"/>
      <c r="AK1358" s="20"/>
      <c r="AL1358" s="20"/>
      <c r="AM1358" s="20"/>
      <c r="AN1358" s="20"/>
      <c r="AO1358" s="20"/>
      <c r="AP1358" s="20"/>
      <c r="AQ1358" s="20"/>
      <c r="AR1358" s="20"/>
      <c r="AS1358" s="20"/>
      <c r="AT1358" s="20"/>
      <c r="AU1358" s="20"/>
      <c r="AV1358" s="20"/>
      <c r="AW1358" s="20"/>
      <c r="AX1358" s="20"/>
      <c r="AY1358" s="20"/>
      <c r="AZ1358" s="20"/>
      <c r="BA1358" s="20"/>
      <c r="BB1358" s="20"/>
      <c r="BC1358" s="20"/>
      <c r="BD1358" s="20"/>
      <c r="BE1358" s="20"/>
      <c r="BF1358" s="20"/>
      <c r="BG1358" s="20"/>
      <c r="BH1358" s="21"/>
      <c r="BI1358" s="21"/>
      <c r="BJ1358" s="22"/>
    </row>
    <row r="1359" spans="1:62" x14ac:dyDescent="0.2">
      <c r="A1359" s="23"/>
      <c r="B1359" s="24"/>
      <c r="C1359" s="25"/>
      <c r="D1359" s="25"/>
      <c r="E1359" s="25"/>
      <c r="F1359" s="25"/>
      <c r="G1359" s="25"/>
      <c r="H1359" s="25"/>
      <c r="I1359" s="25"/>
      <c r="J1359" s="25"/>
      <c r="K1359" s="25"/>
      <c r="L1359" s="25"/>
      <c r="M1359" s="25"/>
      <c r="N1359" s="25"/>
      <c r="O1359" s="25"/>
      <c r="P1359" s="25"/>
      <c r="Q1359" s="25"/>
      <c r="R1359" s="25"/>
      <c r="S1359" s="25">
        <v>3453.75</v>
      </c>
      <c r="T1359" s="25"/>
      <c r="U1359" s="25">
        <v>3098.45</v>
      </c>
      <c r="V1359" s="25"/>
      <c r="W1359" s="25">
        <v>63398.63</v>
      </c>
      <c r="X1359" s="25"/>
      <c r="Y1359" s="25">
        <v>34083</v>
      </c>
      <c r="Z1359" s="25"/>
      <c r="AA1359" s="25">
        <v>61849.4</v>
      </c>
      <c r="AB1359" s="25"/>
      <c r="AC1359" s="25">
        <v>34083</v>
      </c>
      <c r="AD1359" s="25"/>
      <c r="AE1359" s="25">
        <v>122996.05</v>
      </c>
      <c r="AF1359" s="25"/>
      <c r="AG1359" s="25">
        <v>34083</v>
      </c>
      <c r="AH1359" s="25"/>
      <c r="AI1359" s="25">
        <v>61849.4</v>
      </c>
      <c r="AJ1359" s="25"/>
      <c r="AK1359" s="25">
        <v>34083</v>
      </c>
      <c r="AL1359" s="25"/>
      <c r="AM1359" s="25">
        <v>96534.41</v>
      </c>
      <c r="AN1359" s="25"/>
      <c r="AO1359" s="25">
        <v>26673.65</v>
      </c>
      <c r="AP1359" s="25"/>
      <c r="AQ1359" s="25">
        <v>61849.4</v>
      </c>
      <c r="AR1359" s="25"/>
      <c r="AS1359" s="25">
        <v>34083</v>
      </c>
      <c r="AT1359" s="25"/>
      <c r="AU1359" s="25">
        <v>68666</v>
      </c>
      <c r="AV1359" s="25"/>
      <c r="AW1359" s="25">
        <v>34083</v>
      </c>
      <c r="AX1359" s="25"/>
      <c r="AY1359" s="25">
        <v>33220</v>
      </c>
      <c r="AZ1359" s="25"/>
      <c r="BA1359" s="25">
        <v>20450</v>
      </c>
      <c r="BB1359" s="25"/>
      <c r="BC1359" s="25">
        <v>102194.36</v>
      </c>
      <c r="BD1359" s="25"/>
      <c r="BE1359" s="25">
        <v>56863.7</v>
      </c>
      <c r="BF1359" s="25"/>
      <c r="BG1359" s="26">
        <v>676011.4</v>
      </c>
      <c r="BH1359" s="27"/>
      <c r="BI1359" s="28"/>
      <c r="BJ1359" s="29"/>
    </row>
    <row r="1360" spans="1:62" hidden="1" x14ac:dyDescent="0.2">
      <c r="A1360" s="30"/>
      <c r="B1360" s="31"/>
      <c r="C1360" s="32"/>
      <c r="D1360" s="32"/>
      <c r="E1360" s="32"/>
      <c r="F1360" s="32"/>
      <c r="G1360" s="32"/>
      <c r="H1360" s="32"/>
      <c r="I1360" s="32"/>
      <c r="J1360" s="32"/>
      <c r="K1360" s="32"/>
      <c r="L1360" s="32"/>
      <c r="M1360" s="32"/>
      <c r="N1360" s="32"/>
      <c r="O1360" s="32"/>
      <c r="P1360" s="32"/>
      <c r="Q1360" s="32"/>
      <c r="R1360" s="32"/>
      <c r="S1360" s="32"/>
      <c r="T1360" s="32"/>
      <c r="U1360" s="32"/>
      <c r="V1360" s="32"/>
      <c r="W1360" s="32"/>
      <c r="X1360" s="32"/>
      <c r="Y1360" s="32"/>
      <c r="Z1360" s="32"/>
      <c r="AA1360" s="32"/>
      <c r="AB1360" s="32"/>
      <c r="AC1360" s="32"/>
      <c r="AD1360" s="32"/>
      <c r="AE1360" s="32"/>
      <c r="AF1360" s="32"/>
      <c r="AG1360" s="32"/>
      <c r="AH1360" s="32"/>
      <c r="AI1360" s="32"/>
      <c r="AJ1360" s="32"/>
      <c r="AK1360" s="32"/>
      <c r="AL1360" s="32"/>
      <c r="AM1360" s="32"/>
      <c r="AN1360" s="32"/>
      <c r="AO1360" s="32"/>
      <c r="AP1360" s="32"/>
      <c r="AQ1360" s="32"/>
      <c r="AR1360" s="32"/>
      <c r="AS1360" s="32"/>
      <c r="AT1360" s="32"/>
      <c r="AU1360" s="32"/>
      <c r="AV1360" s="32"/>
      <c r="AW1360" s="32"/>
      <c r="AX1360" s="32"/>
      <c r="AY1360" s="32"/>
      <c r="AZ1360" s="32"/>
      <c r="BA1360" s="32"/>
      <c r="BB1360" s="32"/>
      <c r="BC1360" s="32"/>
      <c r="BD1360" s="32"/>
      <c r="BE1360" s="32"/>
      <c r="BF1360" s="32"/>
      <c r="BG1360" s="33"/>
      <c r="BH1360" s="34"/>
      <c r="BI1360" s="35"/>
      <c r="BJ1360" s="36"/>
    </row>
    <row r="1361" spans="1:62" ht="13.5" hidden="1" thickBot="1" x14ac:dyDescent="0.25">
      <c r="A1361" s="30"/>
      <c r="B1361" s="31"/>
      <c r="C1361" s="32"/>
      <c r="D1361" s="32"/>
      <c r="E1361" s="32"/>
      <c r="F1361" s="32"/>
      <c r="G1361" s="32"/>
      <c r="H1361" s="32"/>
      <c r="I1361" s="32"/>
      <c r="J1361" s="32"/>
      <c r="K1361" s="32"/>
      <c r="L1361" s="32"/>
      <c r="M1361" s="32"/>
      <c r="N1361" s="32"/>
      <c r="O1361" s="32"/>
      <c r="P1361" s="32"/>
      <c r="Q1361" s="32"/>
      <c r="R1361" s="32"/>
      <c r="S1361" s="32"/>
      <c r="T1361" s="32"/>
      <c r="U1361" s="32"/>
      <c r="V1361" s="32"/>
      <c r="W1361" s="32"/>
      <c r="X1361" s="32"/>
      <c r="Y1361" s="32"/>
      <c r="Z1361" s="32"/>
      <c r="AA1361" s="32"/>
      <c r="AB1361" s="32"/>
      <c r="AC1361" s="32"/>
      <c r="AD1361" s="32"/>
      <c r="AE1361" s="32"/>
      <c r="AF1361" s="32"/>
      <c r="AG1361" s="32"/>
      <c r="AH1361" s="32"/>
      <c r="AI1361" s="32"/>
      <c r="AJ1361" s="32"/>
      <c r="AK1361" s="32"/>
      <c r="AL1361" s="32"/>
      <c r="AM1361" s="32"/>
      <c r="AN1361" s="32"/>
      <c r="AO1361" s="32"/>
      <c r="AP1361" s="32"/>
      <c r="AQ1361" s="32"/>
      <c r="AR1361" s="32"/>
      <c r="AS1361" s="32"/>
      <c r="AT1361" s="32"/>
      <c r="AU1361" s="32"/>
      <c r="AV1361" s="32"/>
      <c r="AW1361" s="32"/>
      <c r="AX1361" s="32"/>
      <c r="AY1361" s="32"/>
      <c r="AZ1361" s="32"/>
      <c r="BA1361" s="32"/>
      <c r="BB1361" s="32"/>
      <c r="BC1361" s="32"/>
      <c r="BD1361" s="32"/>
      <c r="BE1361" s="32"/>
      <c r="BF1361" s="32"/>
      <c r="BG1361" s="33"/>
      <c r="BH1361" s="34"/>
      <c r="BI1361" s="35"/>
      <c r="BJ1361" s="36"/>
    </row>
    <row r="1362" spans="1:62" ht="13.5" customHeight="1" thickBot="1" x14ac:dyDescent="0.25">
      <c r="A1362" s="44"/>
      <c r="B1362" s="45"/>
      <c r="C1362" s="46" t="str">
        <f xml:space="preserve"> IF(ISBLANK($A$3),"", CONCATENATE(TEXT(#REF!/$B$3,"0,00"), " ", $A$3))</f>
        <v/>
      </c>
      <c r="D1362" s="46"/>
      <c r="E1362" s="46"/>
      <c r="F1362" s="47"/>
      <c r="G1362" s="46" t="str">
        <f xml:space="preserve"> IF(ISBLANK($A$3),"", CONCATENATE(TEXT(#REF!/$B$3,"0,00"), " ", $A$3))</f>
        <v/>
      </c>
      <c r="H1362" s="46"/>
      <c r="I1362" s="46"/>
      <c r="J1362" s="47"/>
      <c r="K1362" s="46" t="str">
        <f xml:space="preserve"> IF(ISBLANK($A$3),"", CONCATENATE(TEXT(#REF!/$B$3,"0,00"), " ", $A$3))</f>
        <v/>
      </c>
      <c r="L1362" s="46"/>
      <c r="M1362" s="46"/>
      <c r="N1362" s="47"/>
      <c r="O1362" s="46" t="str">
        <f xml:space="preserve"> IF(ISBLANK($A$3),"", CONCATENATE(TEXT(#REF!/$B$3,"0,00"), " ", $A$3))</f>
        <v/>
      </c>
      <c r="P1362" s="46"/>
      <c r="Q1362" s="46"/>
      <c r="R1362" s="47"/>
      <c r="S1362" s="46" t="str">
        <f xml:space="preserve"> IF(ISBLANK($A$3),"", CONCATENATE(TEXT(#REF!/$B$3,"0,00"), " ", $A$3))</f>
        <v/>
      </c>
      <c r="T1362" s="46"/>
      <c r="U1362" s="46"/>
      <c r="V1362" s="47"/>
      <c r="W1362" s="46" t="str">
        <f xml:space="preserve"> IF(ISBLANK($A$3),"", CONCATENATE(TEXT(#REF!/$B$3,"0,00"), " ", $A$3))</f>
        <v/>
      </c>
      <c r="X1362" s="46"/>
      <c r="Y1362" s="46"/>
      <c r="Z1362" s="47"/>
      <c r="AA1362" s="46" t="str">
        <f xml:space="preserve"> IF(ISBLANK($A$3),"", CONCATENATE(TEXT(#REF!/$B$3,"0,00"), " ", $A$3))</f>
        <v/>
      </c>
      <c r="AB1362" s="46"/>
      <c r="AC1362" s="46"/>
      <c r="AD1362" s="47"/>
      <c r="AE1362" s="46" t="str">
        <f xml:space="preserve"> IF(ISBLANK($A$3),"", CONCATENATE(TEXT(#REF!/$B$3,"0,00"), " ", $A$3))</f>
        <v/>
      </c>
      <c r="AF1362" s="46"/>
      <c r="AG1362" s="46"/>
      <c r="AH1362" s="47"/>
      <c r="AI1362" s="46" t="str">
        <f xml:space="preserve"> IF(ISBLANK($A$3),"", CONCATENATE(TEXT(#REF!/$B$3,"0,00"), " ", $A$3))</f>
        <v/>
      </c>
      <c r="AJ1362" s="46"/>
      <c r="AK1362" s="46"/>
      <c r="AL1362" s="47"/>
      <c r="AM1362" s="46" t="str">
        <f xml:space="preserve"> IF(ISBLANK($A$3),"", CONCATENATE(TEXT(#REF!/$B$3,"0,00"), " ", $A$3))</f>
        <v/>
      </c>
      <c r="AN1362" s="46"/>
      <c r="AO1362" s="46"/>
      <c r="AP1362" s="47"/>
      <c r="AQ1362" s="46" t="str">
        <f xml:space="preserve"> IF(ISBLANK($A$3),"", CONCATENATE(TEXT(#REF!/$B$3,"0,00"), " ", $A$3))</f>
        <v/>
      </c>
      <c r="AR1362" s="46"/>
      <c r="AS1362" s="46"/>
      <c r="AT1362" s="47"/>
      <c r="AU1362" s="46" t="str">
        <f xml:space="preserve"> IF(ISBLANK($A$3),"", CONCATENATE(TEXT(#REF!/$B$3,"0,00"), " ", $A$3))</f>
        <v/>
      </c>
      <c r="AV1362" s="46"/>
      <c r="AW1362" s="46"/>
      <c r="AX1362" s="47"/>
      <c r="AY1362" s="46" t="str">
        <f xml:space="preserve"> IF(ISBLANK($A$3),"", CONCATENATE(TEXT(#REF!/$B$3,"0,00"), " ", $A$3))</f>
        <v/>
      </c>
      <c r="AZ1362" s="46"/>
      <c r="BA1362" s="46"/>
      <c r="BB1362" s="47"/>
      <c r="BC1362" s="46" t="str">
        <f xml:space="preserve"> IF(ISBLANK($A$3),"", CONCATENATE(TEXT(#REF!/$B$3,"0,00"), " ", $A$3))</f>
        <v/>
      </c>
      <c r="BD1362" s="46"/>
      <c r="BE1362" s="46"/>
      <c r="BF1362" s="47"/>
      <c r="BG1362" s="48" t="str">
        <f xml:space="preserve"> IF(ISBLANK($A$3),"", CONCATENATE(TEXT(#REF!/$B$3,"0,00"), " ", $A$3))</f>
        <v/>
      </c>
      <c r="BH1362" s="35"/>
      <c r="BI1362" s="35"/>
      <c r="BJ1362" s="49"/>
    </row>
    <row r="1363" spans="1:62" ht="13.5" customHeight="1" thickBot="1" x14ac:dyDescent="0.25">
      <c r="A1363" s="1"/>
      <c r="B1363" s="1"/>
      <c r="C1363" s="2"/>
      <c r="D1363" s="2"/>
      <c r="G1363" s="2"/>
      <c r="H1363" s="2"/>
      <c r="K1363" s="2"/>
      <c r="L1363" s="2"/>
      <c r="O1363" s="2"/>
      <c r="P1363" s="2"/>
      <c r="S1363" s="2"/>
      <c r="T1363" s="2"/>
      <c r="W1363" s="2"/>
      <c r="X1363" s="2"/>
      <c r="AA1363" s="2"/>
      <c r="AB1363" s="2"/>
      <c r="AE1363" s="2"/>
      <c r="AF1363" s="2"/>
      <c r="AI1363" s="2"/>
      <c r="AJ1363" s="2"/>
      <c r="AM1363" s="2"/>
      <c r="AN1363" s="2"/>
      <c r="AQ1363" s="2"/>
      <c r="AR1363" s="2"/>
      <c r="AU1363" s="2"/>
      <c r="AV1363" s="2"/>
      <c r="AY1363" s="2"/>
      <c r="AZ1363" s="2"/>
      <c r="BC1363" s="2"/>
      <c r="BD1363" s="2"/>
      <c r="BG1363" s="1"/>
      <c r="BH1363" s="1"/>
      <c r="BI1363" s="1"/>
      <c r="BJ1363" s="1"/>
    </row>
    <row r="1364" spans="1:62" ht="27" customHeight="1" thickBot="1" x14ac:dyDescent="0.25">
      <c r="A1364" s="14" t="s">
        <v>7</v>
      </c>
      <c r="B1364" s="15" t="s">
        <v>8</v>
      </c>
      <c r="C1364" s="15" t="s">
        <v>17</v>
      </c>
      <c r="D1364" s="15" t="s">
        <v>11</v>
      </c>
      <c r="E1364" s="15"/>
      <c r="F1364" s="15"/>
      <c r="G1364" s="15" t="s">
        <v>18</v>
      </c>
      <c r="H1364" s="15" t="s">
        <v>11</v>
      </c>
      <c r="I1364" s="15"/>
      <c r="J1364" s="15"/>
      <c r="K1364" s="15" t="s">
        <v>19</v>
      </c>
      <c r="L1364" s="15" t="s">
        <v>11</v>
      </c>
      <c r="M1364" s="15"/>
      <c r="N1364" s="15"/>
      <c r="O1364" s="15" t="s">
        <v>20</v>
      </c>
      <c r="P1364" s="15" t="s">
        <v>11</v>
      </c>
      <c r="Q1364" s="15"/>
      <c r="R1364" s="15"/>
      <c r="S1364" s="15" t="s">
        <v>21</v>
      </c>
      <c r="T1364" s="15" t="s">
        <v>11</v>
      </c>
      <c r="U1364" s="15"/>
      <c r="V1364" s="15"/>
      <c r="W1364" s="15" t="s">
        <v>22</v>
      </c>
      <c r="X1364" s="15" t="s">
        <v>11</v>
      </c>
      <c r="Y1364" s="15"/>
      <c r="Z1364" s="15"/>
      <c r="AA1364" s="15" t="s">
        <v>23</v>
      </c>
      <c r="AB1364" s="15" t="s">
        <v>11</v>
      </c>
      <c r="AC1364" s="15"/>
      <c r="AD1364" s="15"/>
      <c r="AE1364" s="15" t="s">
        <v>24</v>
      </c>
      <c r="AF1364" s="15" t="s">
        <v>11</v>
      </c>
      <c r="AG1364" s="15"/>
      <c r="AH1364" s="15"/>
      <c r="AI1364" s="15" t="s">
        <v>25</v>
      </c>
      <c r="AJ1364" s="15" t="s">
        <v>11</v>
      </c>
      <c r="AK1364" s="15"/>
      <c r="AL1364" s="15"/>
      <c r="AM1364" s="15" t="s">
        <v>26</v>
      </c>
      <c r="AN1364" s="15" t="s">
        <v>11</v>
      </c>
      <c r="AO1364" s="15"/>
      <c r="AP1364" s="15"/>
      <c r="AQ1364" s="15" t="s">
        <v>27</v>
      </c>
      <c r="AR1364" s="15" t="s">
        <v>11</v>
      </c>
      <c r="AS1364" s="15"/>
      <c r="AT1364" s="15"/>
      <c r="AU1364" s="15" t="s">
        <v>28</v>
      </c>
      <c r="AV1364" s="15" t="s">
        <v>11</v>
      </c>
      <c r="AW1364" s="15"/>
      <c r="AX1364" s="15"/>
      <c r="AY1364" s="15" t="s">
        <v>17</v>
      </c>
      <c r="AZ1364" s="15" t="s">
        <v>11</v>
      </c>
      <c r="BA1364" s="15"/>
      <c r="BB1364" s="15"/>
      <c r="BC1364" s="15" t="s">
        <v>18</v>
      </c>
      <c r="BD1364" s="15" t="s">
        <v>11</v>
      </c>
      <c r="BE1364" s="15"/>
      <c r="BF1364" s="15"/>
      <c r="BG1364" s="16" t="s">
        <v>9</v>
      </c>
      <c r="BH1364" s="17"/>
      <c r="BI1364" s="17"/>
      <c r="BJ1364" s="18" t="s">
        <v>10</v>
      </c>
    </row>
    <row r="1365" spans="1:62" ht="15.75" customHeight="1" thickBot="1" x14ac:dyDescent="0.25">
      <c r="A1365" s="19" t="s">
        <v>30</v>
      </c>
      <c r="B1365" s="20"/>
      <c r="C1365" s="20"/>
      <c r="D1365" s="20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20"/>
      <c r="Q1365" s="20"/>
      <c r="R1365" s="20"/>
      <c r="S1365" s="20"/>
      <c r="T1365" s="20"/>
      <c r="U1365" s="20"/>
      <c r="V1365" s="20"/>
      <c r="W1365" s="20"/>
      <c r="X1365" s="20"/>
      <c r="Y1365" s="20"/>
      <c r="Z1365" s="20"/>
      <c r="AA1365" s="20"/>
      <c r="AB1365" s="20"/>
      <c r="AC1365" s="20"/>
      <c r="AD1365" s="20"/>
      <c r="AE1365" s="20"/>
      <c r="AF1365" s="20"/>
      <c r="AG1365" s="20"/>
      <c r="AH1365" s="20"/>
      <c r="AI1365" s="20"/>
      <c r="AJ1365" s="20"/>
      <c r="AK1365" s="20"/>
      <c r="AL1365" s="20"/>
      <c r="AM1365" s="20"/>
      <c r="AN1365" s="20"/>
      <c r="AO1365" s="20"/>
      <c r="AP1365" s="20"/>
      <c r="AQ1365" s="20"/>
      <c r="AR1365" s="20"/>
      <c r="AS1365" s="20"/>
      <c r="AT1365" s="20"/>
      <c r="AU1365" s="20"/>
      <c r="AV1365" s="20"/>
      <c r="AW1365" s="20"/>
      <c r="AX1365" s="20"/>
      <c r="AY1365" s="20"/>
      <c r="AZ1365" s="20"/>
      <c r="BA1365" s="20"/>
      <c r="BB1365" s="20"/>
      <c r="BC1365" s="20"/>
      <c r="BD1365" s="20"/>
      <c r="BE1365" s="20"/>
      <c r="BF1365" s="20"/>
      <c r="BG1365" s="20"/>
      <c r="BH1365" s="21"/>
      <c r="BI1365" s="21"/>
      <c r="BJ1365" s="22"/>
    </row>
    <row r="1366" spans="1:62" ht="12.75" customHeight="1" x14ac:dyDescent="0.2">
      <c r="A1366" s="37" t="s">
        <v>336</v>
      </c>
      <c r="B1366" s="38"/>
      <c r="C1366" s="52">
        <f>SUM(Лист1!E1347:E1365)-SUM(Лист1!F1347:F1365)</f>
        <v>0</v>
      </c>
      <c r="D1366" s="52"/>
      <c r="E1366" s="39"/>
      <c r="F1366" s="40"/>
      <c r="G1366" s="52">
        <f>SUM(Лист1!I1347:I1365)-SUM(Лист1!J1347:J1365)</f>
        <v>0</v>
      </c>
      <c r="H1366" s="52"/>
      <c r="I1366" s="39"/>
      <c r="J1366" s="40"/>
      <c r="K1366" s="52">
        <f>SUM(Лист1!M1347:M1365)-SUM(Лист1!N1347:N1365)</f>
        <v>0</v>
      </c>
      <c r="L1366" s="52"/>
      <c r="M1366" s="39"/>
      <c r="N1366" s="40"/>
      <c r="O1366" s="52">
        <f>SUM(Лист1!Q1347:Q1365)-SUM(Лист1!R1347:R1365)</f>
        <v>0</v>
      </c>
      <c r="P1366" s="52"/>
      <c r="Q1366" s="39"/>
      <c r="R1366" s="40"/>
      <c r="S1366" s="25">
        <v>3453.75</v>
      </c>
      <c r="T1366" s="25"/>
      <c r="U1366" s="25">
        <v>3098.45</v>
      </c>
      <c r="V1366" s="25"/>
      <c r="W1366" s="25">
        <v>63398.63</v>
      </c>
      <c r="X1366" s="25"/>
      <c r="Y1366" s="25">
        <v>34083</v>
      </c>
      <c r="Z1366" s="25"/>
      <c r="AA1366" s="25">
        <v>61849.4</v>
      </c>
      <c r="AB1366" s="25"/>
      <c r="AC1366" s="25">
        <v>34083</v>
      </c>
      <c r="AD1366" s="25"/>
      <c r="AE1366" s="25">
        <v>122996.05</v>
      </c>
      <c r="AF1366" s="25"/>
      <c r="AG1366" s="25">
        <v>34083</v>
      </c>
      <c r="AH1366" s="25"/>
      <c r="AI1366" s="25">
        <v>61849.4</v>
      </c>
      <c r="AJ1366" s="25"/>
      <c r="AK1366" s="25">
        <v>34083</v>
      </c>
      <c r="AL1366" s="25"/>
      <c r="AM1366" s="25">
        <v>96534.41</v>
      </c>
      <c r="AN1366" s="25"/>
      <c r="AO1366" s="25">
        <v>26673.65</v>
      </c>
      <c r="AP1366" s="25"/>
      <c r="AQ1366" s="25">
        <v>61849.4</v>
      </c>
      <c r="AR1366" s="25"/>
      <c r="AS1366" s="25">
        <v>34083</v>
      </c>
      <c r="AT1366" s="25"/>
      <c r="AU1366" s="25">
        <v>68666</v>
      </c>
      <c r="AV1366" s="25"/>
      <c r="AW1366" s="25">
        <v>34083</v>
      </c>
      <c r="AX1366" s="25"/>
      <c r="AY1366" s="25">
        <v>33220</v>
      </c>
      <c r="AZ1366" s="25"/>
      <c r="BA1366" s="25">
        <v>20450</v>
      </c>
      <c r="BB1366" s="25"/>
      <c r="BC1366" s="25">
        <v>102194.36</v>
      </c>
      <c r="BD1366" s="25"/>
      <c r="BE1366" s="25">
        <v>56863.7</v>
      </c>
      <c r="BF1366" s="25"/>
      <c r="BG1366" s="26">
        <v>676011.4</v>
      </c>
      <c r="BH1366" s="35"/>
      <c r="BI1366" s="35"/>
      <c r="BJ1366" s="42"/>
    </row>
    <row r="1367" spans="1:62" ht="13.5" customHeight="1" thickBot="1" x14ac:dyDescent="0.25">
      <c r="A1367" s="53"/>
      <c r="B1367" s="45"/>
      <c r="C1367" s="46" t="str">
        <f xml:space="preserve"> IF(ISBLANK($A$3),"", CONCATENATE(TEXT(C1366/$B$3,"0,00"), " ", $A$3))</f>
        <v/>
      </c>
      <c r="D1367" s="46"/>
      <c r="E1367" s="46"/>
      <c r="F1367" s="47"/>
      <c r="G1367" s="46" t="str">
        <f xml:space="preserve"> IF(ISBLANK($A$3),"", CONCATENATE(TEXT(G1366/$B$3,"0,00"), " ", $A$3))</f>
        <v/>
      </c>
      <c r="H1367" s="46"/>
      <c r="I1367" s="46"/>
      <c r="J1367" s="47"/>
      <c r="K1367" s="46" t="str">
        <f xml:space="preserve"> IF(ISBLANK($A$3),"", CONCATENATE(TEXT(K1366/$B$3,"0,00"), " ", $A$3))</f>
        <v/>
      </c>
      <c r="L1367" s="46"/>
      <c r="M1367" s="46"/>
      <c r="N1367" s="47"/>
      <c r="O1367" s="46" t="str">
        <f xml:space="preserve"> IF(ISBLANK($A$3),"", CONCATENATE(TEXT(O1366/$B$3,"0,00"), " ", $A$3))</f>
        <v/>
      </c>
      <c r="P1367" s="46"/>
      <c r="Q1367" s="46"/>
      <c r="R1367" s="47"/>
      <c r="S1367" s="46" t="str">
        <f xml:space="preserve"> IF(ISBLANK($A$3),"", CONCATENATE(TEXT(S1366/$B$3,"0,00"), " ", $A$3))</f>
        <v/>
      </c>
      <c r="T1367" s="46"/>
      <c r="U1367" s="46"/>
      <c r="V1367" s="47"/>
      <c r="W1367" s="46" t="str">
        <f xml:space="preserve"> IF(ISBLANK($A$3),"", CONCATENATE(TEXT(W1366/$B$3,"0,00"), " ", $A$3))</f>
        <v/>
      </c>
      <c r="X1367" s="46"/>
      <c r="Y1367" s="46"/>
      <c r="Z1367" s="47"/>
      <c r="AA1367" s="46" t="str">
        <f xml:space="preserve"> IF(ISBLANK($A$3),"", CONCATENATE(TEXT(AA1366/$B$3,"0,00"), " ", $A$3))</f>
        <v/>
      </c>
      <c r="AB1367" s="46"/>
      <c r="AC1367" s="46"/>
      <c r="AD1367" s="47"/>
      <c r="AE1367" s="46" t="str">
        <f xml:space="preserve"> IF(ISBLANK($A$3),"", CONCATENATE(TEXT(AE1366/$B$3,"0,00"), " ", $A$3))</f>
        <v/>
      </c>
      <c r="AF1367" s="46"/>
      <c r="AG1367" s="46"/>
      <c r="AH1367" s="47"/>
      <c r="AI1367" s="46" t="str">
        <f xml:space="preserve"> IF(ISBLANK($A$3),"", CONCATENATE(TEXT(AI1366/$B$3,"0,00"), " ", $A$3))</f>
        <v/>
      </c>
      <c r="AJ1367" s="46"/>
      <c r="AK1367" s="46"/>
      <c r="AL1367" s="47"/>
      <c r="AM1367" s="46" t="str">
        <f xml:space="preserve"> IF(ISBLANK($A$3),"", CONCATENATE(TEXT(AM1366/$B$3,"0,00"), " ", $A$3))</f>
        <v/>
      </c>
      <c r="AN1367" s="46"/>
      <c r="AO1367" s="46"/>
      <c r="AP1367" s="47"/>
      <c r="AQ1367" s="46" t="str">
        <f xml:space="preserve"> IF(ISBLANK($A$3),"", CONCATENATE(TEXT(AQ1366/$B$3,"0,00"), " ", $A$3))</f>
        <v/>
      </c>
      <c r="AR1367" s="46"/>
      <c r="AS1367" s="46"/>
      <c r="AT1367" s="47"/>
      <c r="AU1367" s="46" t="str">
        <f xml:space="preserve"> IF(ISBLANK($A$3),"", CONCATENATE(TEXT(AU1366/$B$3,"0,00"), " ", $A$3))</f>
        <v/>
      </c>
      <c r="AV1367" s="46"/>
      <c r="AW1367" s="46"/>
      <c r="AX1367" s="47"/>
      <c r="AY1367" s="46" t="str">
        <f xml:space="preserve"> IF(ISBLANK($A$3),"", CONCATENATE(TEXT(AY1366/$B$3,"0,00"), " ", $A$3))</f>
        <v/>
      </c>
      <c r="AZ1367" s="46"/>
      <c r="BA1367" s="46"/>
      <c r="BB1367" s="47"/>
      <c r="BC1367" s="46" t="str">
        <f xml:space="preserve"> IF(ISBLANK($A$3),"", CONCATENATE(TEXT(BC1366/$B$3,"0,00"), " ", $A$3))</f>
        <v/>
      </c>
      <c r="BD1367" s="46"/>
      <c r="BE1367" s="46"/>
      <c r="BF1367" s="47"/>
      <c r="BG1367" s="48" t="str">
        <f xml:space="preserve"> IF(ISBLANK($A$3),"", CONCATENATE(TEXT(BG1366/$B$3,"0,00"), " ", $A$3))</f>
        <v/>
      </c>
      <c r="BH1367" s="35"/>
      <c r="BI1367" s="35"/>
      <c r="BJ1367" s="49"/>
    </row>
    <row r="1368" spans="1:62" ht="12.75" customHeight="1" x14ac:dyDescent="0.2">
      <c r="A1368" s="50" t="str">
        <f>CHAR(160)</f>
        <v> </v>
      </c>
      <c r="B1368" s="50"/>
      <c r="C1368" s="51"/>
      <c r="D1368" s="51"/>
      <c r="E1368" s="51"/>
      <c r="F1368" s="51"/>
      <c r="G1368" s="51"/>
      <c r="H1368" s="51"/>
      <c r="I1368" s="51"/>
      <c r="J1368" s="51"/>
      <c r="K1368" s="51"/>
      <c r="L1368" s="51"/>
      <c r="M1368" s="51"/>
      <c r="N1368" s="51"/>
      <c r="O1368" s="51"/>
      <c r="P1368" s="51"/>
      <c r="Q1368" s="51"/>
      <c r="R1368" s="51"/>
      <c r="S1368" s="51"/>
      <c r="T1368" s="51"/>
      <c r="U1368" s="51"/>
      <c r="V1368" s="51"/>
      <c r="W1368" s="51"/>
      <c r="X1368" s="51"/>
      <c r="Y1368" s="51"/>
      <c r="Z1368" s="51"/>
      <c r="AA1368" s="51"/>
      <c r="AB1368" s="51"/>
      <c r="AC1368" s="51"/>
      <c r="AD1368" s="51"/>
      <c r="AE1368" s="51"/>
      <c r="AF1368" s="51"/>
      <c r="AG1368" s="51"/>
      <c r="AH1368" s="51"/>
      <c r="AI1368" s="51"/>
      <c r="AJ1368" s="51"/>
      <c r="AK1368" s="51"/>
      <c r="AL1368" s="51"/>
      <c r="AM1368" s="51"/>
      <c r="AN1368" s="51"/>
      <c r="AO1368" s="51"/>
      <c r="AP1368" s="51"/>
      <c r="AQ1368" s="51"/>
      <c r="AR1368" s="51"/>
      <c r="AS1368" s="51"/>
      <c r="AT1368" s="51"/>
      <c r="AU1368" s="51"/>
      <c r="AV1368" s="51"/>
      <c r="AW1368" s="51"/>
      <c r="AX1368" s="51"/>
      <c r="AY1368" s="51"/>
      <c r="AZ1368" s="51"/>
      <c r="BA1368" s="51"/>
      <c r="BB1368" s="51"/>
      <c r="BC1368" s="51"/>
      <c r="BD1368" s="51"/>
      <c r="BE1368" s="51"/>
      <c r="BF1368" s="51"/>
      <c r="BG1368" s="51"/>
      <c r="BH1368" s="35"/>
      <c r="BI1368" s="35"/>
      <c r="BJ1368" s="35"/>
    </row>
    <row r="1369" spans="1:62" ht="12.75" customHeight="1" x14ac:dyDescent="0.2">
      <c r="A1369" s="1"/>
      <c r="B1369" s="4"/>
      <c r="C1369" s="4"/>
      <c r="D1369" s="4"/>
      <c r="G1369" s="5"/>
      <c r="H1369" s="5"/>
      <c r="I1369" s="5"/>
      <c r="J1369" s="1"/>
      <c r="M1369" s="1"/>
    </row>
    <row r="1370" spans="1:62" ht="15" customHeight="1" x14ac:dyDescent="0.25">
      <c r="A1370" s="4"/>
      <c r="B1370" s="7" t="s">
        <v>293</v>
      </c>
      <c r="C1370" s="1"/>
      <c r="D1370" s="1"/>
      <c r="G1370" s="1"/>
      <c r="H1370" s="1"/>
      <c r="I1370" s="1"/>
      <c r="J1370" s="1"/>
      <c r="M1370" s="1"/>
      <c r="P1370" s="8"/>
    </row>
    <row r="1371" spans="1:62" ht="8.25" customHeight="1" x14ac:dyDescent="0.25">
      <c r="A1371" s="4"/>
      <c r="B1371" s="7"/>
      <c r="C1371" s="1"/>
      <c r="D1371" s="1"/>
      <c r="G1371" s="1"/>
      <c r="H1371" s="1"/>
      <c r="I1371" s="1"/>
      <c r="J1371" s="1"/>
      <c r="M1371" s="1"/>
      <c r="P1371" s="8"/>
    </row>
    <row r="1372" spans="1:62" ht="12.75" customHeight="1" x14ac:dyDescent="0.2">
      <c r="A1372" s="9" t="s">
        <v>294</v>
      </c>
      <c r="Q1372" s="9"/>
      <c r="R1372" s="9"/>
      <c r="S1372" s="9"/>
    </row>
    <row r="1373" spans="1:62" ht="12.75" customHeight="1" x14ac:dyDescent="0.2">
      <c r="A1373" s="1" t="s">
        <v>13</v>
      </c>
      <c r="B1373" s="10"/>
      <c r="C1373" s="1"/>
      <c r="D1373" s="1"/>
      <c r="G1373" s="5"/>
      <c r="H1373" s="5"/>
      <c r="I1373" s="5"/>
      <c r="J1373" s="1" t="s">
        <v>1</v>
      </c>
      <c r="M1373" s="1"/>
      <c r="P1373" s="11" t="s">
        <v>143</v>
      </c>
    </row>
    <row r="1374" spans="1:62" ht="12.75" customHeight="1" x14ac:dyDescent="0.2">
      <c r="A1374" s="10" t="s">
        <v>144</v>
      </c>
      <c r="B1374" s="1"/>
      <c r="C1374" s="1"/>
      <c r="D1374" s="1"/>
      <c r="G1374" s="5"/>
      <c r="H1374" s="5"/>
      <c r="I1374" s="5"/>
      <c r="J1374" s="1" t="s">
        <v>2</v>
      </c>
      <c r="M1374" s="1"/>
      <c r="P1374" s="12"/>
    </row>
    <row r="1375" spans="1:62" ht="12.75" customHeight="1" x14ac:dyDescent="0.2">
      <c r="A1375" s="1" t="s">
        <v>3</v>
      </c>
      <c r="B1375" s="10" t="s">
        <v>33</v>
      </c>
      <c r="C1375" s="1"/>
      <c r="D1375" s="1"/>
      <c r="G1375" s="5"/>
      <c r="H1375" s="5"/>
      <c r="I1375" s="5"/>
      <c r="J1375" s="1" t="s">
        <v>4</v>
      </c>
      <c r="M1375" s="1"/>
      <c r="P1375" s="12">
        <v>44305</v>
      </c>
    </row>
    <row r="1376" spans="1:62" ht="12.75" customHeight="1" x14ac:dyDescent="0.2">
      <c r="A1376" s="1" t="s">
        <v>5</v>
      </c>
      <c r="B1376" s="13">
        <v>0</v>
      </c>
      <c r="C1376" s="1"/>
      <c r="D1376" s="1"/>
      <c r="G1376" s="5"/>
      <c r="H1376" s="5"/>
      <c r="I1376" s="5"/>
      <c r="J1376" s="1" t="s">
        <v>6</v>
      </c>
      <c r="M1376" s="1"/>
      <c r="P1376" s="12"/>
    </row>
    <row r="1377" spans="1:62" ht="12.75" customHeight="1" x14ac:dyDescent="0.2">
      <c r="A1377" s="4"/>
      <c r="B1377" s="4"/>
      <c r="C1377" s="1"/>
      <c r="D1377" s="1"/>
      <c r="G1377" s="5"/>
      <c r="H1377" s="5"/>
      <c r="I1377" s="5"/>
      <c r="J1377" s="1"/>
      <c r="M1377" s="1"/>
    </row>
    <row r="1378" spans="1:62" ht="13.5" customHeight="1" thickBot="1" x14ac:dyDescent="0.25">
      <c r="A1378" s="1"/>
      <c r="B1378" s="1"/>
      <c r="C1378" s="2"/>
      <c r="D1378" s="2"/>
      <c r="G1378" s="2"/>
      <c r="H1378" s="2"/>
      <c r="K1378" s="2"/>
      <c r="L1378" s="2"/>
      <c r="O1378" s="2"/>
      <c r="P1378" s="2"/>
      <c r="S1378" s="2"/>
      <c r="T1378" s="2"/>
      <c r="W1378" s="2"/>
      <c r="X1378" s="2"/>
      <c r="AA1378" s="2"/>
      <c r="AB1378" s="2"/>
      <c r="AE1378" s="2"/>
      <c r="AF1378" s="2"/>
      <c r="AI1378" s="2"/>
      <c r="AJ1378" s="2"/>
      <c r="AM1378" s="2"/>
      <c r="AN1378" s="2"/>
      <c r="AQ1378" s="2"/>
      <c r="AR1378" s="2"/>
      <c r="AU1378" s="2"/>
      <c r="AV1378" s="2"/>
      <c r="AY1378" s="2"/>
      <c r="AZ1378" s="2"/>
      <c r="BC1378" s="2"/>
      <c r="BD1378" s="2"/>
      <c r="BG1378" s="1"/>
      <c r="BH1378" s="1"/>
      <c r="BI1378" s="1"/>
      <c r="BJ1378" s="1"/>
    </row>
    <row r="1379" spans="1:62" ht="27" customHeight="1" thickBot="1" x14ac:dyDescent="0.25">
      <c r="A1379" s="14" t="s">
        <v>7</v>
      </c>
      <c r="B1379" s="15" t="s">
        <v>8</v>
      </c>
      <c r="C1379" s="15" t="s">
        <v>17</v>
      </c>
      <c r="D1379" s="15" t="s">
        <v>11</v>
      </c>
      <c r="E1379" s="15"/>
      <c r="F1379" s="15"/>
      <c r="G1379" s="15" t="s">
        <v>18</v>
      </c>
      <c r="H1379" s="15" t="s">
        <v>11</v>
      </c>
      <c r="I1379" s="15"/>
      <c r="J1379" s="15"/>
      <c r="K1379" s="15" t="s">
        <v>19</v>
      </c>
      <c r="L1379" s="15" t="s">
        <v>11</v>
      </c>
      <c r="M1379" s="15"/>
      <c r="N1379" s="15"/>
      <c r="O1379" s="15" t="s">
        <v>20</v>
      </c>
      <c r="P1379" s="15" t="s">
        <v>11</v>
      </c>
      <c r="Q1379" s="15"/>
      <c r="R1379" s="15"/>
      <c r="S1379" s="15" t="s">
        <v>21</v>
      </c>
      <c r="T1379" s="15" t="s">
        <v>11</v>
      </c>
      <c r="U1379" s="15"/>
      <c r="V1379" s="15"/>
      <c r="W1379" s="15" t="s">
        <v>22</v>
      </c>
      <c r="X1379" s="15" t="s">
        <v>11</v>
      </c>
      <c r="Y1379" s="15"/>
      <c r="Z1379" s="15"/>
      <c r="AA1379" s="15" t="s">
        <v>23</v>
      </c>
      <c r="AB1379" s="15" t="s">
        <v>11</v>
      </c>
      <c r="AC1379" s="15"/>
      <c r="AD1379" s="15"/>
      <c r="AE1379" s="15" t="s">
        <v>24</v>
      </c>
      <c r="AF1379" s="15" t="s">
        <v>11</v>
      </c>
      <c r="AG1379" s="15"/>
      <c r="AH1379" s="15"/>
      <c r="AI1379" s="15" t="s">
        <v>25</v>
      </c>
      <c r="AJ1379" s="15" t="s">
        <v>11</v>
      </c>
      <c r="AK1379" s="15"/>
      <c r="AL1379" s="15"/>
      <c r="AM1379" s="15" t="s">
        <v>26</v>
      </c>
      <c r="AN1379" s="15" t="s">
        <v>11</v>
      </c>
      <c r="AO1379" s="15"/>
      <c r="AP1379" s="15"/>
      <c r="AQ1379" s="15" t="s">
        <v>27</v>
      </c>
      <c r="AR1379" s="15" t="s">
        <v>11</v>
      </c>
      <c r="AS1379" s="15"/>
      <c r="AT1379" s="15"/>
      <c r="AU1379" s="15" t="s">
        <v>28</v>
      </c>
      <c r="AV1379" s="15" t="s">
        <v>11</v>
      </c>
      <c r="AW1379" s="15"/>
      <c r="AX1379" s="15"/>
      <c r="AY1379" s="15" t="s">
        <v>17</v>
      </c>
      <c r="AZ1379" s="15" t="s">
        <v>11</v>
      </c>
      <c r="BA1379" s="15"/>
      <c r="BB1379" s="15"/>
      <c r="BC1379" s="15" t="s">
        <v>18</v>
      </c>
      <c r="BD1379" s="15" t="s">
        <v>11</v>
      </c>
      <c r="BE1379" s="15"/>
      <c r="BF1379" s="15"/>
      <c r="BG1379" s="16" t="s">
        <v>9</v>
      </c>
      <c r="BH1379" s="17"/>
      <c r="BI1379" s="17"/>
      <c r="BJ1379" s="18" t="s">
        <v>10</v>
      </c>
    </row>
    <row r="1380" spans="1:62" ht="15.75" customHeight="1" thickBot="1" x14ac:dyDescent="0.25">
      <c r="A1380" s="19" t="s">
        <v>29</v>
      </c>
      <c r="B1380" s="20"/>
      <c r="C1380" s="20"/>
      <c r="D1380" s="20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20"/>
      <c r="Q1380" s="20"/>
      <c r="R1380" s="20"/>
      <c r="S1380" s="20"/>
      <c r="T1380" s="20"/>
      <c r="U1380" s="20"/>
      <c r="V1380" s="20"/>
      <c r="W1380" s="20"/>
      <c r="X1380" s="20"/>
      <c r="Y1380" s="20"/>
      <c r="Z1380" s="20"/>
      <c r="AA1380" s="20"/>
      <c r="AB1380" s="20"/>
      <c r="AC1380" s="20"/>
      <c r="AD1380" s="20"/>
      <c r="AE1380" s="20"/>
      <c r="AF1380" s="20"/>
      <c r="AG1380" s="20"/>
      <c r="AH1380" s="20"/>
      <c r="AI1380" s="20"/>
      <c r="AJ1380" s="20"/>
      <c r="AK1380" s="20"/>
      <c r="AL1380" s="20"/>
      <c r="AM1380" s="20"/>
      <c r="AN1380" s="20"/>
      <c r="AO1380" s="20"/>
      <c r="AP1380" s="20"/>
      <c r="AQ1380" s="20"/>
      <c r="AR1380" s="20"/>
      <c r="AS1380" s="20"/>
      <c r="AT1380" s="20"/>
      <c r="AU1380" s="20"/>
      <c r="AV1380" s="20"/>
      <c r="AW1380" s="20"/>
      <c r="AX1380" s="20"/>
      <c r="AY1380" s="20"/>
      <c r="AZ1380" s="20"/>
      <c r="BA1380" s="20"/>
      <c r="BB1380" s="20"/>
      <c r="BC1380" s="20"/>
      <c r="BD1380" s="20"/>
      <c r="BE1380" s="20"/>
      <c r="BF1380" s="20"/>
      <c r="BG1380" s="20"/>
      <c r="BH1380" s="21"/>
      <c r="BI1380" s="21"/>
      <c r="BJ1380" s="22"/>
    </row>
    <row r="1381" spans="1:62" x14ac:dyDescent="0.2">
      <c r="A1381" s="23"/>
      <c r="B1381" s="24"/>
      <c r="C1381" s="25">
        <v>28165.22</v>
      </c>
      <c r="D1381" s="25"/>
      <c r="E1381" s="25">
        <v>7050.65</v>
      </c>
      <c r="F1381" s="25"/>
      <c r="G1381" s="25">
        <v>34054.65</v>
      </c>
      <c r="H1381" s="25">
        <v>34054.65</v>
      </c>
      <c r="I1381" s="25">
        <v>34054.65</v>
      </c>
      <c r="J1381" s="25">
        <v>34054.65</v>
      </c>
      <c r="K1381" s="25">
        <v>34054.65</v>
      </c>
      <c r="L1381" s="25">
        <v>34054.65</v>
      </c>
      <c r="M1381" s="25">
        <v>34054.65</v>
      </c>
      <c r="N1381" s="25">
        <v>34054.65</v>
      </c>
      <c r="O1381" s="25">
        <v>34054.65</v>
      </c>
      <c r="P1381" s="25"/>
      <c r="Q1381" s="25">
        <v>10811</v>
      </c>
      <c r="R1381" s="25"/>
      <c r="S1381" s="25">
        <v>76182.42</v>
      </c>
      <c r="T1381" s="25"/>
      <c r="U1381" s="25">
        <v>10811</v>
      </c>
      <c r="V1381" s="25"/>
      <c r="W1381" s="25">
        <v>25946.400000000001</v>
      </c>
      <c r="X1381" s="25"/>
      <c r="Y1381" s="25">
        <v>8236.9500000000007</v>
      </c>
      <c r="Z1381" s="25"/>
      <c r="AA1381" s="25">
        <v>52081.64</v>
      </c>
      <c r="AB1381" s="25"/>
      <c r="AC1381" s="25">
        <v>10811</v>
      </c>
      <c r="AD1381" s="25"/>
      <c r="AE1381" s="25">
        <v>52664.86</v>
      </c>
      <c r="AF1381" s="25"/>
      <c r="AG1381" s="25">
        <v>5148.1000000000004</v>
      </c>
      <c r="AH1381" s="25"/>
      <c r="AI1381" s="25">
        <v>34163.22</v>
      </c>
      <c r="AJ1381" s="25"/>
      <c r="AK1381" s="25">
        <v>10319.59</v>
      </c>
      <c r="AL1381" s="25"/>
      <c r="AM1381" s="25">
        <v>34187.879999999997</v>
      </c>
      <c r="AN1381" s="25"/>
      <c r="AO1381" s="25">
        <v>10811</v>
      </c>
      <c r="AP1381" s="25"/>
      <c r="AQ1381" s="25">
        <v>34187.879999999997</v>
      </c>
      <c r="AR1381" s="25"/>
      <c r="AS1381" s="25">
        <v>10811</v>
      </c>
      <c r="AT1381" s="25"/>
      <c r="AU1381" s="25">
        <v>37431.18</v>
      </c>
      <c r="AV1381" s="25"/>
      <c r="AW1381" s="25">
        <v>10811</v>
      </c>
      <c r="AX1381" s="25"/>
      <c r="AY1381" s="25">
        <v>18298.28</v>
      </c>
      <c r="AZ1381" s="25"/>
      <c r="BA1381" s="25">
        <v>11882</v>
      </c>
      <c r="BB1381" s="25"/>
      <c r="BC1381" s="25">
        <v>37540.639999999999</v>
      </c>
      <c r="BD1381" s="25"/>
      <c r="BE1381" s="25">
        <v>7723.3</v>
      </c>
      <c r="BF1381" s="25"/>
      <c r="BG1381" s="26">
        <v>533013.56999999995</v>
      </c>
      <c r="BH1381" s="27"/>
      <c r="BI1381" s="28"/>
      <c r="BJ1381" s="29"/>
    </row>
    <row r="1382" spans="1:62" hidden="1" x14ac:dyDescent="0.2">
      <c r="A1382" s="30"/>
      <c r="B1382" s="31"/>
      <c r="C1382" s="32"/>
      <c r="D1382" s="32"/>
      <c r="E1382" s="32"/>
      <c r="F1382" s="32"/>
      <c r="G1382" s="32"/>
      <c r="H1382" s="32"/>
      <c r="I1382" s="32"/>
      <c r="J1382" s="32"/>
      <c r="K1382" s="32"/>
      <c r="L1382" s="32"/>
      <c r="M1382" s="32"/>
      <c r="N1382" s="32"/>
      <c r="O1382" s="32"/>
      <c r="P1382" s="32"/>
      <c r="Q1382" s="32"/>
      <c r="R1382" s="32"/>
      <c r="S1382" s="32"/>
      <c r="T1382" s="32"/>
      <c r="U1382" s="32"/>
      <c r="V1382" s="32"/>
      <c r="W1382" s="32"/>
      <c r="X1382" s="32"/>
      <c r="Y1382" s="32"/>
      <c r="Z1382" s="32"/>
      <c r="AA1382" s="32"/>
      <c r="AB1382" s="32"/>
      <c r="AC1382" s="32"/>
      <c r="AD1382" s="32"/>
      <c r="AE1382" s="32"/>
      <c r="AF1382" s="32"/>
      <c r="AG1382" s="32"/>
      <c r="AH1382" s="32"/>
      <c r="AI1382" s="32"/>
      <c r="AJ1382" s="32"/>
      <c r="AK1382" s="32"/>
      <c r="AL1382" s="32"/>
      <c r="AM1382" s="32"/>
      <c r="AN1382" s="32"/>
      <c r="AO1382" s="32"/>
      <c r="AP1382" s="32"/>
      <c r="AQ1382" s="32"/>
      <c r="AR1382" s="32"/>
      <c r="AS1382" s="32"/>
      <c r="AT1382" s="32"/>
      <c r="AU1382" s="32"/>
      <c r="AV1382" s="32"/>
      <c r="AW1382" s="32"/>
      <c r="AX1382" s="32"/>
      <c r="AY1382" s="32"/>
      <c r="AZ1382" s="32"/>
      <c r="BA1382" s="32"/>
      <c r="BB1382" s="32"/>
      <c r="BC1382" s="32"/>
      <c r="BD1382" s="32"/>
      <c r="BE1382" s="32"/>
      <c r="BF1382" s="32"/>
      <c r="BG1382" s="33"/>
      <c r="BH1382" s="34"/>
      <c r="BI1382" s="35"/>
      <c r="BJ1382" s="36"/>
    </row>
    <row r="1383" spans="1:62" ht="13.5" hidden="1" thickBot="1" x14ac:dyDescent="0.25">
      <c r="A1383" s="30"/>
      <c r="B1383" s="31"/>
      <c r="C1383" s="32"/>
      <c r="D1383" s="32"/>
      <c r="E1383" s="32"/>
      <c r="F1383" s="32"/>
      <c r="G1383" s="32"/>
      <c r="H1383" s="32"/>
      <c r="I1383" s="32"/>
      <c r="J1383" s="32"/>
      <c r="K1383" s="32"/>
      <c r="L1383" s="32"/>
      <c r="M1383" s="32"/>
      <c r="N1383" s="32"/>
      <c r="O1383" s="32"/>
      <c r="P1383" s="32"/>
      <c r="Q1383" s="32"/>
      <c r="R1383" s="32"/>
      <c r="S1383" s="32"/>
      <c r="T1383" s="32"/>
      <c r="U1383" s="32"/>
      <c r="V1383" s="32"/>
      <c r="W1383" s="32"/>
      <c r="X1383" s="32"/>
      <c r="Y1383" s="32"/>
      <c r="Z1383" s="32"/>
      <c r="AA1383" s="32"/>
      <c r="AB1383" s="32"/>
      <c r="AC1383" s="32"/>
      <c r="AD1383" s="32"/>
      <c r="AE1383" s="32"/>
      <c r="AF1383" s="32"/>
      <c r="AG1383" s="32"/>
      <c r="AH1383" s="32"/>
      <c r="AI1383" s="32"/>
      <c r="AJ1383" s="32"/>
      <c r="AK1383" s="32"/>
      <c r="AL1383" s="32"/>
      <c r="AM1383" s="32"/>
      <c r="AN1383" s="32"/>
      <c r="AO1383" s="32"/>
      <c r="AP1383" s="32"/>
      <c r="AQ1383" s="32"/>
      <c r="AR1383" s="32"/>
      <c r="AS1383" s="32"/>
      <c r="AT1383" s="32"/>
      <c r="AU1383" s="32"/>
      <c r="AV1383" s="32"/>
      <c r="AW1383" s="32"/>
      <c r="AX1383" s="32"/>
      <c r="AY1383" s="32"/>
      <c r="AZ1383" s="32"/>
      <c r="BA1383" s="32"/>
      <c r="BB1383" s="32"/>
      <c r="BC1383" s="32"/>
      <c r="BD1383" s="32"/>
      <c r="BE1383" s="32"/>
      <c r="BF1383" s="32"/>
      <c r="BG1383" s="33"/>
      <c r="BH1383" s="34"/>
      <c r="BI1383" s="35"/>
      <c r="BJ1383" s="36"/>
    </row>
    <row r="1384" spans="1:62" ht="13.5" customHeight="1" thickBot="1" x14ac:dyDescent="0.25">
      <c r="A1384" s="44"/>
      <c r="B1384" s="45"/>
      <c r="C1384" s="46" t="str">
        <f xml:space="preserve"> IF(ISBLANK($A$3),"", CONCATENATE(TEXT(#REF!/$B$3,"0,00"), " ", $A$3))</f>
        <v/>
      </c>
      <c r="D1384" s="46"/>
      <c r="E1384" s="46"/>
      <c r="F1384" s="47"/>
      <c r="G1384" s="46" t="str">
        <f xml:space="preserve"> IF(ISBLANK($A$3),"", CONCATENATE(TEXT(#REF!/$B$3,"0,00"), " ", $A$3))</f>
        <v/>
      </c>
      <c r="H1384" s="46"/>
      <c r="I1384" s="46"/>
      <c r="J1384" s="47"/>
      <c r="K1384" s="46" t="str">
        <f xml:space="preserve"> IF(ISBLANK($A$3),"", CONCATENATE(TEXT(#REF!/$B$3,"0,00"), " ", $A$3))</f>
        <v/>
      </c>
      <c r="L1384" s="46"/>
      <c r="M1384" s="46"/>
      <c r="N1384" s="47"/>
      <c r="O1384" s="46" t="str">
        <f xml:space="preserve"> IF(ISBLANK($A$3),"", CONCATENATE(TEXT(#REF!/$B$3,"0,00"), " ", $A$3))</f>
        <v/>
      </c>
      <c r="P1384" s="46"/>
      <c r="Q1384" s="46"/>
      <c r="R1384" s="47"/>
      <c r="S1384" s="46" t="str">
        <f xml:space="preserve"> IF(ISBLANK($A$3),"", CONCATENATE(TEXT(#REF!/$B$3,"0,00"), " ", $A$3))</f>
        <v/>
      </c>
      <c r="T1384" s="46"/>
      <c r="U1384" s="46"/>
      <c r="V1384" s="47"/>
      <c r="W1384" s="46" t="str">
        <f xml:space="preserve"> IF(ISBLANK($A$3),"", CONCATENATE(TEXT(#REF!/$B$3,"0,00"), " ", $A$3))</f>
        <v/>
      </c>
      <c r="X1384" s="46"/>
      <c r="Y1384" s="46"/>
      <c r="Z1384" s="47"/>
      <c r="AA1384" s="46" t="str">
        <f xml:space="preserve"> IF(ISBLANK($A$3),"", CONCATENATE(TEXT(#REF!/$B$3,"0,00"), " ", $A$3))</f>
        <v/>
      </c>
      <c r="AB1384" s="46"/>
      <c r="AC1384" s="46"/>
      <c r="AD1384" s="47"/>
      <c r="AE1384" s="46" t="str">
        <f xml:space="preserve"> IF(ISBLANK($A$3),"", CONCATENATE(TEXT(#REF!/$B$3,"0,00"), " ", $A$3))</f>
        <v/>
      </c>
      <c r="AF1384" s="46"/>
      <c r="AG1384" s="46"/>
      <c r="AH1384" s="47"/>
      <c r="AI1384" s="46" t="str">
        <f xml:space="preserve"> IF(ISBLANK($A$3),"", CONCATENATE(TEXT(#REF!/$B$3,"0,00"), " ", $A$3))</f>
        <v/>
      </c>
      <c r="AJ1384" s="46"/>
      <c r="AK1384" s="46"/>
      <c r="AL1384" s="47"/>
      <c r="AM1384" s="46" t="str">
        <f xml:space="preserve"> IF(ISBLANK($A$3),"", CONCATENATE(TEXT(#REF!/$B$3,"0,00"), " ", $A$3))</f>
        <v/>
      </c>
      <c r="AN1384" s="46"/>
      <c r="AO1384" s="46"/>
      <c r="AP1384" s="47"/>
      <c r="AQ1384" s="46" t="str">
        <f xml:space="preserve"> IF(ISBLANK($A$3),"", CONCATENATE(TEXT(#REF!/$B$3,"0,00"), " ", $A$3))</f>
        <v/>
      </c>
      <c r="AR1384" s="46"/>
      <c r="AS1384" s="46"/>
      <c r="AT1384" s="47"/>
      <c r="AU1384" s="46" t="str">
        <f xml:space="preserve"> IF(ISBLANK($A$3),"", CONCATENATE(TEXT(#REF!/$B$3,"0,00"), " ", $A$3))</f>
        <v/>
      </c>
      <c r="AV1384" s="46"/>
      <c r="AW1384" s="46"/>
      <c r="AX1384" s="47"/>
      <c r="AY1384" s="46" t="str">
        <f xml:space="preserve"> IF(ISBLANK($A$3),"", CONCATENATE(TEXT(#REF!/$B$3,"0,00"), " ", $A$3))</f>
        <v/>
      </c>
      <c r="AZ1384" s="46"/>
      <c r="BA1384" s="46"/>
      <c r="BB1384" s="47"/>
      <c r="BC1384" s="46" t="str">
        <f xml:space="preserve"> IF(ISBLANK($A$3),"", CONCATENATE(TEXT(#REF!/$B$3,"0,00"), " ", $A$3))</f>
        <v/>
      </c>
      <c r="BD1384" s="46"/>
      <c r="BE1384" s="46"/>
      <c r="BF1384" s="47"/>
      <c r="BG1384" s="48" t="str">
        <f xml:space="preserve"> IF(ISBLANK($A$3),"", CONCATENATE(TEXT(#REF!/$B$3,"0,00"), " ", $A$3))</f>
        <v/>
      </c>
      <c r="BH1384" s="35"/>
      <c r="BI1384" s="35"/>
      <c r="BJ1384" s="49"/>
    </row>
    <row r="1385" spans="1:62" ht="13.5" customHeight="1" thickBot="1" x14ac:dyDescent="0.25">
      <c r="A1385" s="1"/>
      <c r="B1385" s="1"/>
      <c r="C1385" s="2"/>
      <c r="D1385" s="2"/>
      <c r="G1385" s="2"/>
      <c r="H1385" s="2"/>
      <c r="K1385" s="2"/>
      <c r="L1385" s="2"/>
      <c r="O1385" s="2"/>
      <c r="P1385" s="2"/>
      <c r="S1385" s="2"/>
      <c r="T1385" s="2"/>
      <c r="W1385" s="2"/>
      <c r="X1385" s="2"/>
      <c r="AA1385" s="2"/>
      <c r="AB1385" s="2"/>
      <c r="AE1385" s="2"/>
      <c r="AF1385" s="2"/>
      <c r="AI1385" s="2"/>
      <c r="AJ1385" s="2"/>
      <c r="AM1385" s="2"/>
      <c r="AN1385" s="2"/>
      <c r="AQ1385" s="2"/>
      <c r="AR1385" s="2"/>
      <c r="AU1385" s="2"/>
      <c r="AV1385" s="2"/>
      <c r="AY1385" s="2"/>
      <c r="AZ1385" s="2"/>
      <c r="BC1385" s="2"/>
      <c r="BD1385" s="2"/>
      <c r="BG1385" s="1"/>
      <c r="BH1385" s="1"/>
      <c r="BI1385" s="1"/>
      <c r="BJ1385" s="1"/>
    </row>
    <row r="1386" spans="1:62" ht="27" customHeight="1" thickBot="1" x14ac:dyDescent="0.25">
      <c r="A1386" s="14" t="s">
        <v>7</v>
      </c>
      <c r="B1386" s="15" t="s">
        <v>8</v>
      </c>
      <c r="C1386" s="15" t="s">
        <v>17</v>
      </c>
      <c r="D1386" s="15" t="s">
        <v>11</v>
      </c>
      <c r="E1386" s="15"/>
      <c r="F1386" s="15"/>
      <c r="G1386" s="15" t="s">
        <v>18</v>
      </c>
      <c r="H1386" s="15" t="s">
        <v>11</v>
      </c>
      <c r="I1386" s="15"/>
      <c r="J1386" s="15"/>
      <c r="K1386" s="15" t="s">
        <v>19</v>
      </c>
      <c r="L1386" s="15" t="s">
        <v>11</v>
      </c>
      <c r="M1386" s="15"/>
      <c r="N1386" s="15"/>
      <c r="O1386" s="15" t="s">
        <v>20</v>
      </c>
      <c r="P1386" s="15" t="s">
        <v>11</v>
      </c>
      <c r="Q1386" s="15"/>
      <c r="R1386" s="15"/>
      <c r="S1386" s="15" t="s">
        <v>21</v>
      </c>
      <c r="T1386" s="15" t="s">
        <v>11</v>
      </c>
      <c r="U1386" s="15"/>
      <c r="V1386" s="15"/>
      <c r="W1386" s="15" t="s">
        <v>22</v>
      </c>
      <c r="X1386" s="15" t="s">
        <v>11</v>
      </c>
      <c r="Y1386" s="15"/>
      <c r="Z1386" s="15"/>
      <c r="AA1386" s="15" t="s">
        <v>23</v>
      </c>
      <c r="AB1386" s="15" t="s">
        <v>11</v>
      </c>
      <c r="AC1386" s="15"/>
      <c r="AD1386" s="15"/>
      <c r="AE1386" s="15" t="s">
        <v>24</v>
      </c>
      <c r="AF1386" s="15" t="s">
        <v>11</v>
      </c>
      <c r="AG1386" s="15"/>
      <c r="AH1386" s="15"/>
      <c r="AI1386" s="15" t="s">
        <v>25</v>
      </c>
      <c r="AJ1386" s="15" t="s">
        <v>11</v>
      </c>
      <c r="AK1386" s="15"/>
      <c r="AL1386" s="15"/>
      <c r="AM1386" s="15" t="s">
        <v>26</v>
      </c>
      <c r="AN1386" s="15" t="s">
        <v>11</v>
      </c>
      <c r="AO1386" s="15"/>
      <c r="AP1386" s="15"/>
      <c r="AQ1386" s="15" t="s">
        <v>27</v>
      </c>
      <c r="AR1386" s="15" t="s">
        <v>11</v>
      </c>
      <c r="AS1386" s="15"/>
      <c r="AT1386" s="15"/>
      <c r="AU1386" s="15" t="s">
        <v>28</v>
      </c>
      <c r="AV1386" s="15" t="s">
        <v>11</v>
      </c>
      <c r="AW1386" s="15"/>
      <c r="AX1386" s="15"/>
      <c r="AY1386" s="15" t="s">
        <v>17</v>
      </c>
      <c r="AZ1386" s="15" t="s">
        <v>11</v>
      </c>
      <c r="BA1386" s="15"/>
      <c r="BB1386" s="15"/>
      <c r="BC1386" s="15" t="s">
        <v>18</v>
      </c>
      <c r="BD1386" s="15" t="s">
        <v>11</v>
      </c>
      <c r="BE1386" s="15"/>
      <c r="BF1386" s="15"/>
      <c r="BG1386" s="16" t="s">
        <v>9</v>
      </c>
      <c r="BH1386" s="17"/>
      <c r="BI1386" s="17"/>
      <c r="BJ1386" s="18" t="s">
        <v>10</v>
      </c>
    </row>
    <row r="1387" spans="1:62" ht="15.75" customHeight="1" thickBot="1" x14ac:dyDescent="0.25">
      <c r="A1387" s="19" t="s">
        <v>30</v>
      </c>
      <c r="B1387" s="20"/>
      <c r="C1387" s="20"/>
      <c r="D1387" s="20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20"/>
      <c r="Q1387" s="20"/>
      <c r="R1387" s="20"/>
      <c r="S1387" s="20"/>
      <c r="T1387" s="20"/>
      <c r="U1387" s="20"/>
      <c r="V1387" s="20"/>
      <c r="W1387" s="20"/>
      <c r="X1387" s="20"/>
      <c r="Y1387" s="20"/>
      <c r="Z1387" s="20"/>
      <c r="AA1387" s="20"/>
      <c r="AB1387" s="20"/>
      <c r="AC1387" s="20"/>
      <c r="AD1387" s="20"/>
      <c r="AE1387" s="20"/>
      <c r="AF1387" s="20"/>
      <c r="AG1387" s="20"/>
      <c r="AH1387" s="20"/>
      <c r="AI1387" s="20"/>
      <c r="AJ1387" s="20"/>
      <c r="AK1387" s="20"/>
      <c r="AL1387" s="20"/>
      <c r="AM1387" s="20"/>
      <c r="AN1387" s="20"/>
      <c r="AO1387" s="20"/>
      <c r="AP1387" s="20"/>
      <c r="AQ1387" s="20"/>
      <c r="AR1387" s="20"/>
      <c r="AS1387" s="20"/>
      <c r="AT1387" s="20"/>
      <c r="AU1387" s="20"/>
      <c r="AV1387" s="20"/>
      <c r="AW1387" s="20"/>
      <c r="AX1387" s="20"/>
      <c r="AY1387" s="20"/>
      <c r="AZ1387" s="20"/>
      <c r="BA1387" s="20"/>
      <c r="BB1387" s="20"/>
      <c r="BC1387" s="20"/>
      <c r="BD1387" s="20"/>
      <c r="BE1387" s="20"/>
      <c r="BF1387" s="20"/>
      <c r="BG1387" s="20"/>
      <c r="BH1387" s="21"/>
      <c r="BI1387" s="21"/>
      <c r="BJ1387" s="22"/>
    </row>
    <row r="1388" spans="1:62" ht="12.75" customHeight="1" x14ac:dyDescent="0.2">
      <c r="A1388" s="37" t="s">
        <v>336</v>
      </c>
      <c r="B1388" s="38"/>
      <c r="C1388" s="25">
        <v>28165.22</v>
      </c>
      <c r="D1388" s="25"/>
      <c r="E1388" s="25">
        <v>7050.65</v>
      </c>
      <c r="F1388" s="25"/>
      <c r="G1388" s="25">
        <v>34054.65</v>
      </c>
      <c r="H1388" s="25">
        <v>34054.65</v>
      </c>
      <c r="I1388" s="25">
        <v>34054.65</v>
      </c>
      <c r="J1388" s="25">
        <v>34054.65</v>
      </c>
      <c r="K1388" s="25">
        <v>34054.65</v>
      </c>
      <c r="L1388" s="25">
        <v>34054.65</v>
      </c>
      <c r="M1388" s="25">
        <v>34054.65</v>
      </c>
      <c r="N1388" s="25">
        <v>34054.65</v>
      </c>
      <c r="O1388" s="25">
        <v>34054.65</v>
      </c>
      <c r="P1388" s="25"/>
      <c r="Q1388" s="25">
        <v>10811</v>
      </c>
      <c r="R1388" s="25"/>
      <c r="S1388" s="25">
        <v>76182.42</v>
      </c>
      <c r="T1388" s="25"/>
      <c r="U1388" s="25">
        <v>10811</v>
      </c>
      <c r="V1388" s="25"/>
      <c r="W1388" s="25">
        <v>25946.400000000001</v>
      </c>
      <c r="X1388" s="25"/>
      <c r="Y1388" s="25">
        <v>8236.9500000000007</v>
      </c>
      <c r="Z1388" s="25"/>
      <c r="AA1388" s="25">
        <v>52081.64</v>
      </c>
      <c r="AB1388" s="25"/>
      <c r="AC1388" s="25">
        <v>10811</v>
      </c>
      <c r="AD1388" s="25"/>
      <c r="AE1388" s="25">
        <v>52664.86</v>
      </c>
      <c r="AF1388" s="25"/>
      <c r="AG1388" s="25">
        <v>5148.1000000000004</v>
      </c>
      <c r="AH1388" s="25"/>
      <c r="AI1388" s="25">
        <v>34163.22</v>
      </c>
      <c r="AJ1388" s="25"/>
      <c r="AK1388" s="25">
        <v>10319.59</v>
      </c>
      <c r="AL1388" s="25"/>
      <c r="AM1388" s="25">
        <v>34187.879999999997</v>
      </c>
      <c r="AN1388" s="25"/>
      <c r="AO1388" s="25">
        <v>10811</v>
      </c>
      <c r="AP1388" s="25"/>
      <c r="AQ1388" s="25">
        <v>34187.879999999997</v>
      </c>
      <c r="AR1388" s="25"/>
      <c r="AS1388" s="25">
        <v>10811</v>
      </c>
      <c r="AT1388" s="25"/>
      <c r="AU1388" s="25">
        <v>37431.18</v>
      </c>
      <c r="AV1388" s="25"/>
      <c r="AW1388" s="25">
        <v>10811</v>
      </c>
      <c r="AX1388" s="25"/>
      <c r="AY1388" s="25">
        <v>18298.28</v>
      </c>
      <c r="AZ1388" s="25"/>
      <c r="BA1388" s="25">
        <v>11882</v>
      </c>
      <c r="BB1388" s="25"/>
      <c r="BC1388" s="25">
        <v>37540.639999999999</v>
      </c>
      <c r="BD1388" s="25"/>
      <c r="BE1388" s="25">
        <v>7723.3</v>
      </c>
      <c r="BF1388" s="25"/>
      <c r="BG1388" s="26">
        <v>533013.56999999995</v>
      </c>
      <c r="BH1388" s="35"/>
      <c r="BI1388" s="35"/>
      <c r="BJ1388" s="42"/>
    </row>
    <row r="1389" spans="1:62" ht="13.5" customHeight="1" thickBot="1" x14ac:dyDescent="0.25">
      <c r="A1389" s="53"/>
      <c r="B1389" s="45"/>
      <c r="C1389" s="46" t="str">
        <f xml:space="preserve"> IF(ISBLANK($A$3),"", CONCATENATE(TEXT(C1388/$B$3,"0,00"), " ", $A$3))</f>
        <v/>
      </c>
      <c r="D1389" s="46"/>
      <c r="E1389" s="46"/>
      <c r="F1389" s="47"/>
      <c r="G1389" s="46" t="str">
        <f xml:space="preserve"> IF(ISBLANK($A$3),"", CONCATENATE(TEXT(G1388/$B$3,"0,00"), " ", $A$3))</f>
        <v/>
      </c>
      <c r="H1389" s="46"/>
      <c r="I1389" s="46"/>
      <c r="J1389" s="47"/>
      <c r="K1389" s="46" t="str">
        <f xml:space="preserve"> IF(ISBLANK($A$3),"", CONCATENATE(TEXT(K1388/$B$3,"0,00"), " ", $A$3))</f>
        <v/>
      </c>
      <c r="L1389" s="46"/>
      <c r="M1389" s="46"/>
      <c r="N1389" s="47"/>
      <c r="O1389" s="46" t="str">
        <f xml:space="preserve"> IF(ISBLANK($A$3),"", CONCATENATE(TEXT(O1388/$B$3,"0,00"), " ", $A$3))</f>
        <v/>
      </c>
      <c r="P1389" s="46"/>
      <c r="Q1389" s="46"/>
      <c r="R1389" s="47"/>
      <c r="S1389" s="46" t="str">
        <f xml:space="preserve"> IF(ISBLANK($A$3),"", CONCATENATE(TEXT(S1388/$B$3,"0,00"), " ", $A$3))</f>
        <v/>
      </c>
      <c r="T1389" s="46"/>
      <c r="U1389" s="46"/>
      <c r="V1389" s="47"/>
      <c r="W1389" s="46" t="str">
        <f xml:space="preserve"> IF(ISBLANK($A$3),"", CONCATENATE(TEXT(W1388/$B$3,"0,00"), " ", $A$3))</f>
        <v/>
      </c>
      <c r="X1389" s="46"/>
      <c r="Y1389" s="46"/>
      <c r="Z1389" s="47"/>
      <c r="AA1389" s="46" t="str">
        <f xml:space="preserve"> IF(ISBLANK($A$3),"", CONCATENATE(TEXT(AA1388/$B$3,"0,00"), " ", $A$3))</f>
        <v/>
      </c>
      <c r="AB1389" s="46"/>
      <c r="AC1389" s="46"/>
      <c r="AD1389" s="47"/>
      <c r="AE1389" s="46" t="str">
        <f xml:space="preserve"> IF(ISBLANK($A$3),"", CONCATENATE(TEXT(AE1388/$B$3,"0,00"), " ", $A$3))</f>
        <v/>
      </c>
      <c r="AF1389" s="46"/>
      <c r="AG1389" s="46"/>
      <c r="AH1389" s="47"/>
      <c r="AI1389" s="46" t="str">
        <f xml:space="preserve"> IF(ISBLANK($A$3),"", CONCATENATE(TEXT(AI1388/$B$3,"0,00"), " ", $A$3))</f>
        <v/>
      </c>
      <c r="AJ1389" s="46"/>
      <c r="AK1389" s="46"/>
      <c r="AL1389" s="47"/>
      <c r="AM1389" s="46" t="str">
        <f xml:space="preserve"> IF(ISBLANK($A$3),"", CONCATENATE(TEXT(AM1388/$B$3,"0,00"), " ", $A$3))</f>
        <v/>
      </c>
      <c r="AN1389" s="46"/>
      <c r="AO1389" s="46"/>
      <c r="AP1389" s="47"/>
      <c r="AQ1389" s="46" t="str">
        <f xml:space="preserve"> IF(ISBLANK($A$3),"", CONCATENATE(TEXT(AQ1388/$B$3,"0,00"), " ", $A$3))</f>
        <v/>
      </c>
      <c r="AR1389" s="46"/>
      <c r="AS1389" s="46"/>
      <c r="AT1389" s="47"/>
      <c r="AU1389" s="46" t="str">
        <f xml:space="preserve"> IF(ISBLANK($A$3),"", CONCATENATE(TEXT(AU1388/$B$3,"0,00"), " ", $A$3))</f>
        <v/>
      </c>
      <c r="AV1389" s="46"/>
      <c r="AW1389" s="46"/>
      <c r="AX1389" s="47"/>
      <c r="AY1389" s="46" t="str">
        <f xml:space="preserve"> IF(ISBLANK($A$3),"", CONCATENATE(TEXT(AY1388/$B$3,"0,00"), " ", $A$3))</f>
        <v/>
      </c>
      <c r="AZ1389" s="46"/>
      <c r="BA1389" s="46"/>
      <c r="BB1389" s="47"/>
      <c r="BC1389" s="46" t="str">
        <f xml:space="preserve"> IF(ISBLANK($A$3),"", CONCATENATE(TEXT(BC1388/$B$3,"0,00"), " ", $A$3))</f>
        <v/>
      </c>
      <c r="BD1389" s="46"/>
      <c r="BE1389" s="46"/>
      <c r="BF1389" s="47"/>
      <c r="BG1389" s="48" t="str">
        <f xml:space="preserve"> IF(ISBLANK($A$3),"", CONCATENATE(TEXT(BG1388/$B$3,"0,00"), " ", $A$3))</f>
        <v/>
      </c>
      <c r="BH1389" s="35"/>
      <c r="BI1389" s="35"/>
      <c r="BJ1389" s="49"/>
    </row>
    <row r="1390" spans="1:62" ht="12.75" customHeight="1" x14ac:dyDescent="0.2">
      <c r="A1390" s="50" t="str">
        <f>CHAR(160)</f>
        <v> </v>
      </c>
      <c r="B1390" s="50"/>
      <c r="C1390" s="51"/>
      <c r="D1390" s="51"/>
      <c r="E1390" s="51"/>
      <c r="F1390" s="51"/>
      <c r="G1390" s="51"/>
      <c r="H1390" s="51"/>
      <c r="I1390" s="51"/>
      <c r="J1390" s="51"/>
      <c r="K1390" s="51"/>
      <c r="L1390" s="51"/>
      <c r="M1390" s="51"/>
      <c r="N1390" s="51"/>
      <c r="O1390" s="51"/>
      <c r="P1390" s="51"/>
      <c r="Q1390" s="51"/>
      <c r="R1390" s="51"/>
      <c r="S1390" s="51"/>
      <c r="T1390" s="51"/>
      <c r="U1390" s="51"/>
      <c r="V1390" s="51"/>
      <c r="W1390" s="51"/>
      <c r="X1390" s="51"/>
      <c r="Y1390" s="51"/>
      <c r="Z1390" s="51"/>
      <c r="AA1390" s="51"/>
      <c r="AB1390" s="51"/>
      <c r="AC1390" s="51"/>
      <c r="AD1390" s="51"/>
      <c r="AE1390" s="51"/>
      <c r="AF1390" s="51"/>
      <c r="AG1390" s="51"/>
      <c r="AH1390" s="51"/>
      <c r="AI1390" s="51"/>
      <c r="AJ1390" s="51"/>
      <c r="AK1390" s="51"/>
      <c r="AL1390" s="51"/>
      <c r="AM1390" s="51"/>
      <c r="AN1390" s="51"/>
      <c r="AO1390" s="51"/>
      <c r="AP1390" s="51"/>
      <c r="AQ1390" s="51"/>
      <c r="AR1390" s="51"/>
      <c r="AS1390" s="51"/>
      <c r="AT1390" s="51"/>
      <c r="AU1390" s="51"/>
      <c r="AV1390" s="51"/>
      <c r="AW1390" s="51"/>
      <c r="AX1390" s="51"/>
      <c r="AY1390" s="51"/>
      <c r="AZ1390" s="51"/>
      <c r="BA1390" s="51"/>
      <c r="BB1390" s="51"/>
      <c r="BC1390" s="51"/>
      <c r="BD1390" s="51"/>
      <c r="BE1390" s="51"/>
      <c r="BF1390" s="51"/>
      <c r="BG1390" s="51"/>
      <c r="BH1390" s="35"/>
      <c r="BI1390" s="35"/>
      <c r="BJ1390" s="35"/>
    </row>
    <row r="1391" spans="1:62" ht="12.75" customHeight="1" x14ac:dyDescent="0.2">
      <c r="A1391" s="1"/>
      <c r="B1391" s="4"/>
      <c r="C1391" s="4"/>
      <c r="D1391" s="4"/>
      <c r="G1391" s="5"/>
      <c r="H1391" s="5"/>
      <c r="I1391" s="5"/>
      <c r="J1391" s="1"/>
      <c r="M1391" s="1"/>
    </row>
    <row r="1392" spans="1:62" ht="15" customHeight="1" x14ac:dyDescent="0.25">
      <c r="A1392" s="4"/>
      <c r="B1392" s="7" t="s">
        <v>295</v>
      </c>
      <c r="C1392" s="1"/>
      <c r="D1392" s="1"/>
      <c r="G1392" s="1"/>
      <c r="H1392" s="1"/>
      <c r="I1392" s="1"/>
      <c r="J1392" s="1"/>
      <c r="M1392" s="1"/>
      <c r="P1392" s="8"/>
    </row>
    <row r="1393" spans="1:62" ht="8.25" customHeight="1" x14ac:dyDescent="0.25">
      <c r="A1393" s="4"/>
      <c r="B1393" s="7"/>
      <c r="C1393" s="1"/>
      <c r="D1393" s="1"/>
      <c r="G1393" s="1"/>
      <c r="H1393" s="1"/>
      <c r="I1393" s="1"/>
      <c r="J1393" s="1"/>
      <c r="M1393" s="1"/>
      <c r="P1393" s="8"/>
    </row>
    <row r="1394" spans="1:62" ht="12.75" customHeight="1" x14ac:dyDescent="0.2">
      <c r="A1394" s="9" t="s">
        <v>296</v>
      </c>
      <c r="Q1394" s="9"/>
      <c r="R1394" s="9"/>
      <c r="S1394" s="9"/>
    </row>
    <row r="1395" spans="1:62" ht="12.75" customHeight="1" x14ac:dyDescent="0.2">
      <c r="A1395" s="1" t="s">
        <v>13</v>
      </c>
      <c r="B1395" s="10"/>
      <c r="C1395" s="1"/>
      <c r="D1395" s="1"/>
      <c r="G1395" s="5"/>
      <c r="H1395" s="5"/>
      <c r="I1395" s="5"/>
      <c r="J1395" s="1" t="s">
        <v>1</v>
      </c>
      <c r="M1395" s="1"/>
      <c r="P1395" s="11" t="s">
        <v>145</v>
      </c>
    </row>
    <row r="1396" spans="1:62" ht="12.75" customHeight="1" x14ac:dyDescent="0.2">
      <c r="A1396" s="10" t="s">
        <v>146</v>
      </c>
      <c r="B1396" s="1"/>
      <c r="C1396" s="1"/>
      <c r="D1396" s="1"/>
      <c r="G1396" s="5"/>
      <c r="H1396" s="5"/>
      <c r="I1396" s="5"/>
      <c r="J1396" s="1" t="s">
        <v>2</v>
      </c>
      <c r="M1396" s="1"/>
      <c r="P1396" s="12"/>
    </row>
    <row r="1397" spans="1:62" ht="12.75" customHeight="1" x14ac:dyDescent="0.2">
      <c r="A1397" s="1" t="s">
        <v>3</v>
      </c>
      <c r="B1397" s="10" t="s">
        <v>33</v>
      </c>
      <c r="C1397" s="1"/>
      <c r="D1397" s="1"/>
      <c r="G1397" s="5"/>
      <c r="H1397" s="5"/>
      <c r="I1397" s="5"/>
      <c r="J1397" s="1" t="s">
        <v>4</v>
      </c>
      <c r="M1397" s="1"/>
      <c r="P1397" s="12">
        <v>44558</v>
      </c>
    </row>
    <row r="1398" spans="1:62" ht="12.75" customHeight="1" x14ac:dyDescent="0.2">
      <c r="A1398" s="1" t="s">
        <v>5</v>
      </c>
      <c r="B1398" s="13">
        <v>0</v>
      </c>
      <c r="C1398" s="1"/>
      <c r="D1398" s="1"/>
      <c r="G1398" s="5"/>
      <c r="H1398" s="5"/>
      <c r="I1398" s="5"/>
      <c r="J1398" s="1" t="s">
        <v>6</v>
      </c>
      <c r="M1398" s="1"/>
      <c r="P1398" s="12"/>
    </row>
    <row r="1399" spans="1:62" ht="12.75" customHeight="1" x14ac:dyDescent="0.2">
      <c r="A1399" s="4"/>
      <c r="B1399" s="4"/>
      <c r="C1399" s="1"/>
      <c r="D1399" s="1"/>
      <c r="G1399" s="5"/>
      <c r="H1399" s="5"/>
      <c r="I1399" s="5"/>
      <c r="J1399" s="1"/>
      <c r="M1399" s="1"/>
    </row>
    <row r="1400" spans="1:62" ht="13.5" customHeight="1" thickBot="1" x14ac:dyDescent="0.25">
      <c r="A1400" s="1"/>
      <c r="B1400" s="1"/>
      <c r="C1400" s="2"/>
      <c r="D1400" s="2"/>
      <c r="G1400" s="2"/>
      <c r="H1400" s="2"/>
      <c r="K1400" s="2"/>
      <c r="L1400" s="2"/>
      <c r="O1400" s="2"/>
      <c r="P1400" s="2"/>
      <c r="S1400" s="2"/>
      <c r="T1400" s="2"/>
      <c r="W1400" s="2"/>
      <c r="X1400" s="2"/>
      <c r="AA1400" s="2"/>
      <c r="AB1400" s="2"/>
      <c r="AE1400" s="2"/>
      <c r="AF1400" s="2"/>
      <c r="AI1400" s="2"/>
      <c r="AJ1400" s="2"/>
      <c r="AM1400" s="2"/>
      <c r="AN1400" s="2"/>
      <c r="AQ1400" s="2"/>
      <c r="AR1400" s="2"/>
      <c r="AU1400" s="2"/>
      <c r="AV1400" s="2"/>
      <c r="AY1400" s="2"/>
      <c r="AZ1400" s="2"/>
      <c r="BC1400" s="2"/>
      <c r="BD1400" s="2"/>
      <c r="BG1400" s="1"/>
      <c r="BH1400" s="1"/>
      <c r="BI1400" s="1"/>
      <c r="BJ1400" s="1"/>
    </row>
    <row r="1401" spans="1:62" ht="27" customHeight="1" thickBot="1" x14ac:dyDescent="0.25">
      <c r="A1401" s="14" t="s">
        <v>7</v>
      </c>
      <c r="B1401" s="15" t="s">
        <v>8</v>
      </c>
      <c r="C1401" s="15" t="s">
        <v>17</v>
      </c>
      <c r="D1401" s="15" t="s">
        <v>11</v>
      </c>
      <c r="E1401" s="15"/>
      <c r="F1401" s="15"/>
      <c r="G1401" s="15" t="s">
        <v>18</v>
      </c>
      <c r="H1401" s="15" t="s">
        <v>11</v>
      </c>
      <c r="I1401" s="15"/>
      <c r="J1401" s="15"/>
      <c r="K1401" s="15" t="s">
        <v>19</v>
      </c>
      <c r="L1401" s="15" t="s">
        <v>11</v>
      </c>
      <c r="M1401" s="15"/>
      <c r="N1401" s="15"/>
      <c r="O1401" s="15" t="s">
        <v>20</v>
      </c>
      <c r="P1401" s="15" t="s">
        <v>11</v>
      </c>
      <c r="Q1401" s="15"/>
      <c r="R1401" s="15"/>
      <c r="S1401" s="15" t="s">
        <v>21</v>
      </c>
      <c r="T1401" s="15" t="s">
        <v>11</v>
      </c>
      <c r="U1401" s="15"/>
      <c r="V1401" s="15"/>
      <c r="W1401" s="15" t="s">
        <v>22</v>
      </c>
      <c r="X1401" s="15" t="s">
        <v>11</v>
      </c>
      <c r="Y1401" s="15"/>
      <c r="Z1401" s="15"/>
      <c r="AA1401" s="15" t="s">
        <v>23</v>
      </c>
      <c r="AB1401" s="15" t="s">
        <v>11</v>
      </c>
      <c r="AC1401" s="15"/>
      <c r="AD1401" s="15"/>
      <c r="AE1401" s="15" t="s">
        <v>24</v>
      </c>
      <c r="AF1401" s="15" t="s">
        <v>11</v>
      </c>
      <c r="AG1401" s="15"/>
      <c r="AH1401" s="15"/>
      <c r="AI1401" s="15" t="s">
        <v>25</v>
      </c>
      <c r="AJ1401" s="15" t="s">
        <v>11</v>
      </c>
      <c r="AK1401" s="15"/>
      <c r="AL1401" s="15"/>
      <c r="AM1401" s="15" t="s">
        <v>26</v>
      </c>
      <c r="AN1401" s="15" t="s">
        <v>11</v>
      </c>
      <c r="AO1401" s="15"/>
      <c r="AP1401" s="15"/>
      <c r="AQ1401" s="15" t="s">
        <v>27</v>
      </c>
      <c r="AR1401" s="15" t="s">
        <v>11</v>
      </c>
      <c r="AS1401" s="15"/>
      <c r="AT1401" s="15"/>
      <c r="AU1401" s="15" t="s">
        <v>28</v>
      </c>
      <c r="AV1401" s="15" t="s">
        <v>11</v>
      </c>
      <c r="AW1401" s="15"/>
      <c r="AX1401" s="15"/>
      <c r="AY1401" s="15" t="s">
        <v>17</v>
      </c>
      <c r="AZ1401" s="15" t="s">
        <v>11</v>
      </c>
      <c r="BA1401" s="15"/>
      <c r="BB1401" s="15"/>
      <c r="BC1401" s="15" t="s">
        <v>18</v>
      </c>
      <c r="BD1401" s="15" t="s">
        <v>11</v>
      </c>
      <c r="BE1401" s="15"/>
      <c r="BF1401" s="15"/>
      <c r="BG1401" s="16" t="s">
        <v>9</v>
      </c>
      <c r="BH1401" s="17"/>
      <c r="BI1401" s="17"/>
      <c r="BJ1401" s="18" t="s">
        <v>10</v>
      </c>
    </row>
    <row r="1402" spans="1:62" ht="15.75" customHeight="1" thickBot="1" x14ac:dyDescent="0.25">
      <c r="A1402" s="19" t="s">
        <v>29</v>
      </c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20"/>
      <c r="Q1402" s="20"/>
      <c r="R1402" s="20"/>
      <c r="S1402" s="20"/>
      <c r="T1402" s="20"/>
      <c r="U1402" s="20"/>
      <c r="V1402" s="20"/>
      <c r="W1402" s="20"/>
      <c r="X1402" s="20"/>
      <c r="Y1402" s="20"/>
      <c r="Z1402" s="20"/>
      <c r="AA1402" s="20"/>
      <c r="AB1402" s="20"/>
      <c r="AC1402" s="20"/>
      <c r="AD1402" s="20"/>
      <c r="AE1402" s="20"/>
      <c r="AF1402" s="20"/>
      <c r="AG1402" s="20"/>
      <c r="AH1402" s="20"/>
      <c r="AI1402" s="20"/>
      <c r="AJ1402" s="20"/>
      <c r="AK1402" s="20"/>
      <c r="AL1402" s="20"/>
      <c r="AM1402" s="20"/>
      <c r="AN1402" s="20"/>
      <c r="AO1402" s="20"/>
      <c r="AP1402" s="20"/>
      <c r="AQ1402" s="20"/>
      <c r="AR1402" s="20"/>
      <c r="AS1402" s="20"/>
      <c r="AT1402" s="20"/>
      <c r="AU1402" s="20"/>
      <c r="AV1402" s="20"/>
      <c r="AW1402" s="20"/>
      <c r="AX1402" s="20"/>
      <c r="AY1402" s="20"/>
      <c r="AZ1402" s="20"/>
      <c r="BA1402" s="20"/>
      <c r="BB1402" s="20"/>
      <c r="BC1402" s="20"/>
      <c r="BD1402" s="20"/>
      <c r="BE1402" s="20"/>
      <c r="BF1402" s="20"/>
      <c r="BG1402" s="20"/>
      <c r="BH1402" s="21"/>
      <c r="BI1402" s="21"/>
      <c r="BJ1402" s="22"/>
    </row>
    <row r="1403" spans="1:62" x14ac:dyDescent="0.2">
      <c r="A1403" s="23"/>
      <c r="B1403" s="24"/>
      <c r="C1403" s="25">
        <v>163698.31</v>
      </c>
      <c r="D1403" s="25"/>
      <c r="E1403" s="25">
        <v>122769.9</v>
      </c>
      <c r="F1403" s="25"/>
      <c r="G1403" s="25">
        <v>177316.85</v>
      </c>
      <c r="H1403" s="25"/>
      <c r="I1403" s="25">
        <v>139374.97</v>
      </c>
      <c r="J1403" s="25"/>
      <c r="K1403" s="25">
        <v>170356.4</v>
      </c>
      <c r="L1403" s="25"/>
      <c r="M1403" s="25">
        <v>119566.91</v>
      </c>
      <c r="N1403" s="25"/>
      <c r="O1403" s="25">
        <v>187489.09</v>
      </c>
      <c r="P1403" s="25"/>
      <c r="Q1403" s="25">
        <v>125980.82</v>
      </c>
      <c r="R1403" s="25"/>
      <c r="S1403" s="25">
        <v>187489.09</v>
      </c>
      <c r="T1403" s="25"/>
      <c r="U1403" s="25">
        <v>140802.09</v>
      </c>
      <c r="V1403" s="25"/>
      <c r="W1403" s="25">
        <v>187489.09</v>
      </c>
      <c r="X1403" s="25"/>
      <c r="Y1403" s="25">
        <v>131979.9</v>
      </c>
      <c r="Z1403" s="25"/>
      <c r="AA1403" s="25">
        <v>185292.73</v>
      </c>
      <c r="AB1403" s="25"/>
      <c r="AC1403" s="25">
        <v>130815</v>
      </c>
      <c r="AD1403" s="25"/>
      <c r="AE1403" s="25">
        <v>182108.25</v>
      </c>
      <c r="AF1403" s="25"/>
      <c r="AG1403" s="25">
        <v>150814.29</v>
      </c>
      <c r="AH1403" s="25"/>
      <c r="AI1403" s="25">
        <v>182215.46</v>
      </c>
      <c r="AJ1403" s="25"/>
      <c r="AK1403" s="25">
        <v>129563.18</v>
      </c>
      <c r="AL1403" s="25"/>
      <c r="AM1403" s="25">
        <v>182708.02</v>
      </c>
      <c r="AN1403" s="25"/>
      <c r="AO1403" s="25">
        <v>144272.04999999999</v>
      </c>
      <c r="AP1403" s="25"/>
      <c r="AQ1403" s="25">
        <v>182108.25</v>
      </c>
      <c r="AR1403" s="25"/>
      <c r="AS1403" s="25">
        <v>142519.5</v>
      </c>
      <c r="AT1403" s="25"/>
      <c r="AU1403" s="25">
        <v>325147.44</v>
      </c>
      <c r="AV1403" s="25"/>
      <c r="AW1403" s="25">
        <v>137700</v>
      </c>
      <c r="AX1403" s="25"/>
      <c r="AY1403" s="25">
        <v>183177.15</v>
      </c>
      <c r="AZ1403" s="25"/>
      <c r="BA1403" s="25">
        <v>144585</v>
      </c>
      <c r="BB1403" s="25"/>
      <c r="BC1403" s="25">
        <v>226900.77</v>
      </c>
      <c r="BD1403" s="25"/>
      <c r="BE1403" s="25">
        <v>170630.5</v>
      </c>
      <c r="BF1403" s="25"/>
      <c r="BG1403" s="26">
        <v>2723496.9</v>
      </c>
      <c r="BH1403" s="27"/>
      <c r="BI1403" s="28"/>
      <c r="BJ1403" s="29"/>
    </row>
    <row r="1404" spans="1:62" hidden="1" x14ac:dyDescent="0.2">
      <c r="A1404" s="30"/>
      <c r="B1404" s="31"/>
      <c r="C1404" s="32"/>
      <c r="D1404" s="32"/>
      <c r="E1404" s="32"/>
      <c r="F1404" s="32"/>
      <c r="G1404" s="32"/>
      <c r="H1404" s="32"/>
      <c r="I1404" s="32"/>
      <c r="J1404" s="32"/>
      <c r="K1404" s="32"/>
      <c r="L1404" s="32"/>
      <c r="M1404" s="32"/>
      <c r="N1404" s="32"/>
      <c r="O1404" s="32"/>
      <c r="P1404" s="32"/>
      <c r="Q1404" s="32"/>
      <c r="R1404" s="32"/>
      <c r="S1404" s="32"/>
      <c r="T1404" s="32"/>
      <c r="U1404" s="32"/>
      <c r="V1404" s="32"/>
      <c r="W1404" s="32"/>
      <c r="X1404" s="32"/>
      <c r="Y1404" s="32"/>
      <c r="Z1404" s="32"/>
      <c r="AA1404" s="32"/>
      <c r="AB1404" s="32"/>
      <c r="AC1404" s="32"/>
      <c r="AD1404" s="32"/>
      <c r="AE1404" s="32"/>
      <c r="AF1404" s="32"/>
      <c r="AG1404" s="32"/>
      <c r="AH1404" s="32"/>
      <c r="AI1404" s="32"/>
      <c r="AJ1404" s="32"/>
      <c r="AK1404" s="32"/>
      <c r="AL1404" s="32"/>
      <c r="AM1404" s="32"/>
      <c r="AN1404" s="32"/>
      <c r="AO1404" s="32"/>
      <c r="AP1404" s="32"/>
      <c r="AQ1404" s="32"/>
      <c r="AR1404" s="32"/>
      <c r="AS1404" s="32"/>
      <c r="AT1404" s="32"/>
      <c r="AU1404" s="32"/>
      <c r="AV1404" s="32"/>
      <c r="AW1404" s="32"/>
      <c r="AX1404" s="32"/>
      <c r="AY1404" s="32"/>
      <c r="AZ1404" s="32"/>
      <c r="BA1404" s="32"/>
      <c r="BB1404" s="32"/>
      <c r="BC1404" s="32"/>
      <c r="BD1404" s="32"/>
      <c r="BE1404" s="32"/>
      <c r="BF1404" s="32"/>
      <c r="BG1404" s="33"/>
      <c r="BH1404" s="34"/>
      <c r="BI1404" s="35"/>
      <c r="BJ1404" s="36"/>
    </row>
    <row r="1405" spans="1:62" ht="13.5" hidden="1" thickBot="1" x14ac:dyDescent="0.25">
      <c r="A1405" s="30"/>
      <c r="B1405" s="31"/>
      <c r="C1405" s="32"/>
      <c r="D1405" s="32"/>
      <c r="E1405" s="32"/>
      <c r="F1405" s="32"/>
      <c r="G1405" s="32"/>
      <c r="H1405" s="32"/>
      <c r="I1405" s="32"/>
      <c r="J1405" s="32"/>
      <c r="K1405" s="32"/>
      <c r="L1405" s="32"/>
      <c r="M1405" s="32"/>
      <c r="N1405" s="32"/>
      <c r="O1405" s="32"/>
      <c r="P1405" s="32"/>
      <c r="Q1405" s="32"/>
      <c r="R1405" s="32"/>
      <c r="S1405" s="32"/>
      <c r="T1405" s="32"/>
      <c r="U1405" s="32"/>
      <c r="V1405" s="32"/>
      <c r="W1405" s="32"/>
      <c r="X1405" s="32"/>
      <c r="Y1405" s="32"/>
      <c r="Z1405" s="32"/>
      <c r="AA1405" s="32"/>
      <c r="AB1405" s="32"/>
      <c r="AC1405" s="32"/>
      <c r="AD1405" s="32"/>
      <c r="AE1405" s="32"/>
      <c r="AF1405" s="32"/>
      <c r="AG1405" s="32"/>
      <c r="AH1405" s="32"/>
      <c r="AI1405" s="32"/>
      <c r="AJ1405" s="32"/>
      <c r="AK1405" s="32"/>
      <c r="AL1405" s="32"/>
      <c r="AM1405" s="32"/>
      <c r="AN1405" s="32"/>
      <c r="AO1405" s="32"/>
      <c r="AP1405" s="32"/>
      <c r="AQ1405" s="32"/>
      <c r="AR1405" s="32"/>
      <c r="AS1405" s="32"/>
      <c r="AT1405" s="32"/>
      <c r="AU1405" s="32"/>
      <c r="AV1405" s="32"/>
      <c r="AW1405" s="32"/>
      <c r="AX1405" s="32"/>
      <c r="AY1405" s="32"/>
      <c r="AZ1405" s="32"/>
      <c r="BA1405" s="32"/>
      <c r="BB1405" s="32"/>
      <c r="BC1405" s="32"/>
      <c r="BD1405" s="32"/>
      <c r="BE1405" s="32"/>
      <c r="BF1405" s="32"/>
      <c r="BG1405" s="33"/>
      <c r="BH1405" s="34"/>
      <c r="BI1405" s="35"/>
      <c r="BJ1405" s="36"/>
    </row>
    <row r="1406" spans="1:62" ht="13.5" customHeight="1" thickBot="1" x14ac:dyDescent="0.25">
      <c r="A1406" s="44"/>
      <c r="B1406" s="45"/>
      <c r="C1406" s="46" t="str">
        <f xml:space="preserve"> IF(ISBLANK($A$3),"", CONCATENATE(TEXT(#REF!/$B$3,"0,00"), " ", $A$3))</f>
        <v/>
      </c>
      <c r="D1406" s="46"/>
      <c r="E1406" s="46"/>
      <c r="F1406" s="47"/>
      <c r="G1406" s="46" t="str">
        <f xml:space="preserve"> IF(ISBLANK($A$3),"", CONCATENATE(TEXT(#REF!/$B$3,"0,00"), " ", $A$3))</f>
        <v/>
      </c>
      <c r="H1406" s="46"/>
      <c r="I1406" s="46"/>
      <c r="J1406" s="47"/>
      <c r="K1406" s="46" t="str">
        <f xml:space="preserve"> IF(ISBLANK($A$3),"", CONCATENATE(TEXT(#REF!/$B$3,"0,00"), " ", $A$3))</f>
        <v/>
      </c>
      <c r="L1406" s="46"/>
      <c r="M1406" s="46"/>
      <c r="N1406" s="47"/>
      <c r="O1406" s="46" t="str">
        <f xml:space="preserve"> IF(ISBLANK($A$3),"", CONCATENATE(TEXT(#REF!/$B$3,"0,00"), " ", $A$3))</f>
        <v/>
      </c>
      <c r="P1406" s="46"/>
      <c r="Q1406" s="46"/>
      <c r="R1406" s="47"/>
      <c r="S1406" s="46" t="str">
        <f xml:space="preserve"> IF(ISBLANK($A$3),"", CONCATENATE(TEXT(#REF!/$B$3,"0,00"), " ", $A$3))</f>
        <v/>
      </c>
      <c r="T1406" s="46"/>
      <c r="U1406" s="46"/>
      <c r="V1406" s="47"/>
      <c r="W1406" s="46" t="str">
        <f xml:space="preserve"> IF(ISBLANK($A$3),"", CONCATENATE(TEXT(#REF!/$B$3,"0,00"), " ", $A$3))</f>
        <v/>
      </c>
      <c r="X1406" s="46"/>
      <c r="Y1406" s="46"/>
      <c r="Z1406" s="47"/>
      <c r="AA1406" s="46" t="str">
        <f xml:space="preserve"> IF(ISBLANK($A$3),"", CONCATENATE(TEXT(#REF!/$B$3,"0,00"), " ", $A$3))</f>
        <v/>
      </c>
      <c r="AB1406" s="46"/>
      <c r="AC1406" s="46"/>
      <c r="AD1406" s="47"/>
      <c r="AE1406" s="46" t="str">
        <f xml:space="preserve"> IF(ISBLANK($A$3),"", CONCATENATE(TEXT(#REF!/$B$3,"0,00"), " ", $A$3))</f>
        <v/>
      </c>
      <c r="AF1406" s="46"/>
      <c r="AG1406" s="46"/>
      <c r="AH1406" s="47"/>
      <c r="AI1406" s="46" t="str">
        <f xml:space="preserve"> IF(ISBLANK($A$3),"", CONCATENATE(TEXT(#REF!/$B$3,"0,00"), " ", $A$3))</f>
        <v/>
      </c>
      <c r="AJ1406" s="46"/>
      <c r="AK1406" s="46"/>
      <c r="AL1406" s="47"/>
      <c r="AM1406" s="46" t="str">
        <f xml:space="preserve"> IF(ISBLANK($A$3),"", CONCATENATE(TEXT(#REF!/$B$3,"0,00"), " ", $A$3))</f>
        <v/>
      </c>
      <c r="AN1406" s="46"/>
      <c r="AO1406" s="46"/>
      <c r="AP1406" s="47"/>
      <c r="AQ1406" s="46" t="str">
        <f xml:space="preserve"> IF(ISBLANK($A$3),"", CONCATENATE(TEXT(#REF!/$B$3,"0,00"), " ", $A$3))</f>
        <v/>
      </c>
      <c r="AR1406" s="46"/>
      <c r="AS1406" s="46"/>
      <c r="AT1406" s="47"/>
      <c r="AU1406" s="46" t="str">
        <f xml:space="preserve"> IF(ISBLANK($A$3),"", CONCATENATE(TEXT(#REF!/$B$3,"0,00"), " ", $A$3))</f>
        <v/>
      </c>
      <c r="AV1406" s="46"/>
      <c r="AW1406" s="46"/>
      <c r="AX1406" s="47"/>
      <c r="AY1406" s="46" t="str">
        <f xml:space="preserve"> IF(ISBLANK($A$3),"", CONCATENATE(TEXT(#REF!/$B$3,"0,00"), " ", $A$3))</f>
        <v/>
      </c>
      <c r="AZ1406" s="46"/>
      <c r="BA1406" s="46"/>
      <c r="BB1406" s="47"/>
      <c r="BC1406" s="46" t="str">
        <f xml:space="preserve"> IF(ISBLANK($A$3),"", CONCATENATE(TEXT(#REF!/$B$3,"0,00"), " ", $A$3))</f>
        <v/>
      </c>
      <c r="BD1406" s="46"/>
      <c r="BE1406" s="46"/>
      <c r="BF1406" s="47"/>
      <c r="BG1406" s="48" t="str">
        <f xml:space="preserve"> IF(ISBLANK($A$3),"", CONCATENATE(TEXT(#REF!/$B$3,"0,00"), " ", $A$3))</f>
        <v/>
      </c>
      <c r="BH1406" s="35"/>
      <c r="BI1406" s="35"/>
      <c r="BJ1406" s="49"/>
    </row>
    <row r="1407" spans="1:62" ht="13.5" customHeight="1" thickBot="1" x14ac:dyDescent="0.25">
      <c r="A1407" s="1"/>
      <c r="B1407" s="1"/>
      <c r="C1407" s="2"/>
      <c r="D1407" s="2"/>
      <c r="G1407" s="2"/>
      <c r="H1407" s="2"/>
      <c r="K1407" s="2"/>
      <c r="L1407" s="2"/>
      <c r="O1407" s="2"/>
      <c r="P1407" s="2"/>
      <c r="S1407" s="2"/>
      <c r="T1407" s="2"/>
      <c r="W1407" s="2"/>
      <c r="X1407" s="2"/>
      <c r="AA1407" s="2"/>
      <c r="AB1407" s="2"/>
      <c r="AE1407" s="2"/>
      <c r="AF1407" s="2"/>
      <c r="AI1407" s="2"/>
      <c r="AJ1407" s="2"/>
      <c r="AM1407" s="2"/>
      <c r="AN1407" s="2"/>
      <c r="AQ1407" s="2"/>
      <c r="AR1407" s="2"/>
      <c r="AU1407" s="2"/>
      <c r="AV1407" s="2"/>
      <c r="AY1407" s="2"/>
      <c r="AZ1407" s="2"/>
      <c r="BC1407" s="2"/>
      <c r="BD1407" s="2"/>
      <c r="BG1407" s="1"/>
      <c r="BH1407" s="1"/>
      <c r="BI1407" s="1"/>
      <c r="BJ1407" s="1"/>
    </row>
    <row r="1408" spans="1:62" ht="27" customHeight="1" thickBot="1" x14ac:dyDescent="0.25">
      <c r="A1408" s="14" t="s">
        <v>7</v>
      </c>
      <c r="B1408" s="15" t="s">
        <v>8</v>
      </c>
      <c r="C1408" s="15" t="s">
        <v>17</v>
      </c>
      <c r="D1408" s="15" t="s">
        <v>11</v>
      </c>
      <c r="E1408" s="15"/>
      <c r="F1408" s="15"/>
      <c r="G1408" s="15" t="s">
        <v>18</v>
      </c>
      <c r="H1408" s="15" t="s">
        <v>11</v>
      </c>
      <c r="I1408" s="15"/>
      <c r="J1408" s="15"/>
      <c r="K1408" s="15" t="s">
        <v>19</v>
      </c>
      <c r="L1408" s="15" t="s">
        <v>11</v>
      </c>
      <c r="M1408" s="15"/>
      <c r="N1408" s="15"/>
      <c r="O1408" s="15" t="s">
        <v>20</v>
      </c>
      <c r="P1408" s="15" t="s">
        <v>11</v>
      </c>
      <c r="Q1408" s="15"/>
      <c r="R1408" s="15"/>
      <c r="S1408" s="15" t="s">
        <v>21</v>
      </c>
      <c r="T1408" s="15" t="s">
        <v>11</v>
      </c>
      <c r="U1408" s="15"/>
      <c r="V1408" s="15"/>
      <c r="W1408" s="15" t="s">
        <v>22</v>
      </c>
      <c r="X1408" s="15" t="s">
        <v>11</v>
      </c>
      <c r="Y1408" s="15"/>
      <c r="Z1408" s="15"/>
      <c r="AA1408" s="15" t="s">
        <v>23</v>
      </c>
      <c r="AB1408" s="15" t="s">
        <v>11</v>
      </c>
      <c r="AC1408" s="15"/>
      <c r="AD1408" s="15"/>
      <c r="AE1408" s="15" t="s">
        <v>24</v>
      </c>
      <c r="AF1408" s="15" t="s">
        <v>11</v>
      </c>
      <c r="AG1408" s="15"/>
      <c r="AH1408" s="15"/>
      <c r="AI1408" s="15" t="s">
        <v>25</v>
      </c>
      <c r="AJ1408" s="15" t="s">
        <v>11</v>
      </c>
      <c r="AK1408" s="15"/>
      <c r="AL1408" s="15"/>
      <c r="AM1408" s="15" t="s">
        <v>26</v>
      </c>
      <c r="AN1408" s="15" t="s">
        <v>11</v>
      </c>
      <c r="AO1408" s="15"/>
      <c r="AP1408" s="15"/>
      <c r="AQ1408" s="15" t="s">
        <v>27</v>
      </c>
      <c r="AR1408" s="15" t="s">
        <v>11</v>
      </c>
      <c r="AS1408" s="15"/>
      <c r="AT1408" s="15"/>
      <c r="AU1408" s="15" t="s">
        <v>28</v>
      </c>
      <c r="AV1408" s="15" t="s">
        <v>11</v>
      </c>
      <c r="AW1408" s="15"/>
      <c r="AX1408" s="15"/>
      <c r="AY1408" s="15" t="s">
        <v>17</v>
      </c>
      <c r="AZ1408" s="15" t="s">
        <v>11</v>
      </c>
      <c r="BA1408" s="15"/>
      <c r="BB1408" s="15"/>
      <c r="BC1408" s="15" t="s">
        <v>18</v>
      </c>
      <c r="BD1408" s="15" t="s">
        <v>11</v>
      </c>
      <c r="BE1408" s="15"/>
      <c r="BF1408" s="15"/>
      <c r="BG1408" s="16" t="s">
        <v>9</v>
      </c>
      <c r="BH1408" s="17"/>
      <c r="BI1408" s="17"/>
      <c r="BJ1408" s="18" t="s">
        <v>10</v>
      </c>
    </row>
    <row r="1409" spans="1:62" ht="15.75" customHeight="1" thickBot="1" x14ac:dyDescent="0.25">
      <c r="A1409" s="19" t="s">
        <v>30</v>
      </c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20"/>
      <c r="Q1409" s="20"/>
      <c r="R1409" s="20"/>
      <c r="S1409" s="20"/>
      <c r="T1409" s="20"/>
      <c r="U1409" s="20"/>
      <c r="V1409" s="20"/>
      <c r="W1409" s="20"/>
      <c r="X1409" s="20"/>
      <c r="Y1409" s="20"/>
      <c r="Z1409" s="20"/>
      <c r="AA1409" s="20"/>
      <c r="AB1409" s="20"/>
      <c r="AC1409" s="20"/>
      <c r="AD1409" s="20"/>
      <c r="AE1409" s="20"/>
      <c r="AF1409" s="20"/>
      <c r="AG1409" s="20"/>
      <c r="AH1409" s="20"/>
      <c r="AI1409" s="20"/>
      <c r="AJ1409" s="20"/>
      <c r="AK1409" s="20"/>
      <c r="AL1409" s="20"/>
      <c r="AM1409" s="20"/>
      <c r="AN1409" s="20"/>
      <c r="AO1409" s="20"/>
      <c r="AP1409" s="20"/>
      <c r="AQ1409" s="20"/>
      <c r="AR1409" s="20"/>
      <c r="AS1409" s="20"/>
      <c r="AT1409" s="20"/>
      <c r="AU1409" s="20"/>
      <c r="AV1409" s="20"/>
      <c r="AW1409" s="20"/>
      <c r="AX1409" s="20"/>
      <c r="AY1409" s="20"/>
      <c r="AZ1409" s="20"/>
      <c r="BA1409" s="20"/>
      <c r="BB1409" s="20"/>
      <c r="BC1409" s="20"/>
      <c r="BD1409" s="20"/>
      <c r="BE1409" s="20"/>
      <c r="BF1409" s="20"/>
      <c r="BG1409" s="20"/>
      <c r="BH1409" s="21"/>
      <c r="BI1409" s="21"/>
      <c r="BJ1409" s="22"/>
    </row>
    <row r="1410" spans="1:62" ht="12.75" customHeight="1" x14ac:dyDescent="0.2">
      <c r="A1410" s="37" t="s">
        <v>336</v>
      </c>
      <c r="B1410" s="38"/>
      <c r="C1410" s="25">
        <v>163698.31</v>
      </c>
      <c r="D1410" s="25"/>
      <c r="E1410" s="25">
        <v>122769.9</v>
      </c>
      <c r="F1410" s="25"/>
      <c r="G1410" s="25">
        <v>177316.85</v>
      </c>
      <c r="H1410" s="25"/>
      <c r="I1410" s="25">
        <v>139374.97</v>
      </c>
      <c r="J1410" s="25"/>
      <c r="K1410" s="25">
        <v>170356.4</v>
      </c>
      <c r="L1410" s="25"/>
      <c r="M1410" s="25">
        <v>119566.91</v>
      </c>
      <c r="N1410" s="25"/>
      <c r="O1410" s="25">
        <v>187489.09</v>
      </c>
      <c r="P1410" s="25"/>
      <c r="Q1410" s="25">
        <v>125980.82</v>
      </c>
      <c r="R1410" s="25"/>
      <c r="S1410" s="25">
        <v>187489.09</v>
      </c>
      <c r="T1410" s="25"/>
      <c r="U1410" s="25">
        <v>140802.09</v>
      </c>
      <c r="V1410" s="25"/>
      <c r="W1410" s="25">
        <v>187489.09</v>
      </c>
      <c r="X1410" s="25"/>
      <c r="Y1410" s="25">
        <v>131979.9</v>
      </c>
      <c r="Z1410" s="25"/>
      <c r="AA1410" s="25">
        <v>185292.73</v>
      </c>
      <c r="AB1410" s="25"/>
      <c r="AC1410" s="25">
        <v>130815</v>
      </c>
      <c r="AD1410" s="25"/>
      <c r="AE1410" s="25">
        <v>182108.25</v>
      </c>
      <c r="AF1410" s="25"/>
      <c r="AG1410" s="25">
        <v>150814.29</v>
      </c>
      <c r="AH1410" s="25"/>
      <c r="AI1410" s="25">
        <v>182215.46</v>
      </c>
      <c r="AJ1410" s="25"/>
      <c r="AK1410" s="25">
        <v>129563.18</v>
      </c>
      <c r="AL1410" s="25"/>
      <c r="AM1410" s="25">
        <v>182708.02</v>
      </c>
      <c r="AN1410" s="25"/>
      <c r="AO1410" s="25">
        <v>144272.04999999999</v>
      </c>
      <c r="AP1410" s="25"/>
      <c r="AQ1410" s="25">
        <v>182108.25</v>
      </c>
      <c r="AR1410" s="25"/>
      <c r="AS1410" s="25">
        <v>142519.5</v>
      </c>
      <c r="AT1410" s="25"/>
      <c r="AU1410" s="25">
        <v>325147.44</v>
      </c>
      <c r="AV1410" s="25"/>
      <c r="AW1410" s="25">
        <v>137700</v>
      </c>
      <c r="AX1410" s="25"/>
      <c r="AY1410" s="25">
        <v>183177.15</v>
      </c>
      <c r="AZ1410" s="25"/>
      <c r="BA1410" s="25">
        <v>144585</v>
      </c>
      <c r="BB1410" s="25"/>
      <c r="BC1410" s="25">
        <v>226900.77</v>
      </c>
      <c r="BD1410" s="25"/>
      <c r="BE1410" s="25">
        <v>170630.5</v>
      </c>
      <c r="BF1410" s="25"/>
      <c r="BG1410" s="26">
        <v>2723496.9</v>
      </c>
      <c r="BH1410" s="35"/>
      <c r="BI1410" s="35"/>
      <c r="BJ1410" s="42"/>
    </row>
    <row r="1411" spans="1:62" ht="13.5" customHeight="1" thickBot="1" x14ac:dyDescent="0.25">
      <c r="A1411" s="53"/>
      <c r="B1411" s="45"/>
      <c r="C1411" s="46" t="str">
        <f xml:space="preserve"> IF(ISBLANK($A$3),"", CONCATENATE(TEXT(C1410/$B$3,"0,00"), " ", $A$3))</f>
        <v/>
      </c>
      <c r="D1411" s="46"/>
      <c r="E1411" s="46"/>
      <c r="F1411" s="47"/>
      <c r="G1411" s="46" t="str">
        <f xml:space="preserve"> IF(ISBLANK($A$3),"", CONCATENATE(TEXT(G1410/$B$3,"0,00"), " ", $A$3))</f>
        <v/>
      </c>
      <c r="H1411" s="46"/>
      <c r="I1411" s="46"/>
      <c r="J1411" s="47"/>
      <c r="K1411" s="46" t="str">
        <f xml:space="preserve"> IF(ISBLANK($A$3),"", CONCATENATE(TEXT(K1410/$B$3,"0,00"), " ", $A$3))</f>
        <v/>
      </c>
      <c r="L1411" s="46"/>
      <c r="M1411" s="46"/>
      <c r="N1411" s="47"/>
      <c r="O1411" s="46" t="str">
        <f xml:space="preserve"> IF(ISBLANK($A$3),"", CONCATENATE(TEXT(O1410/$B$3,"0,00"), " ", $A$3))</f>
        <v/>
      </c>
      <c r="P1411" s="46"/>
      <c r="Q1411" s="46"/>
      <c r="R1411" s="47"/>
      <c r="S1411" s="46" t="str">
        <f xml:space="preserve"> IF(ISBLANK($A$3),"", CONCATENATE(TEXT(S1410/$B$3,"0,00"), " ", $A$3))</f>
        <v/>
      </c>
      <c r="T1411" s="46"/>
      <c r="U1411" s="46"/>
      <c r="V1411" s="47"/>
      <c r="W1411" s="46" t="str">
        <f xml:space="preserve"> IF(ISBLANK($A$3),"", CONCATENATE(TEXT(W1410/$B$3,"0,00"), " ", $A$3))</f>
        <v/>
      </c>
      <c r="X1411" s="46"/>
      <c r="Y1411" s="46"/>
      <c r="Z1411" s="47"/>
      <c r="AA1411" s="46" t="str">
        <f xml:space="preserve"> IF(ISBLANK($A$3),"", CONCATENATE(TEXT(AA1410/$B$3,"0,00"), " ", $A$3))</f>
        <v/>
      </c>
      <c r="AB1411" s="46"/>
      <c r="AC1411" s="46"/>
      <c r="AD1411" s="47"/>
      <c r="AE1411" s="46" t="str">
        <f xml:space="preserve"> IF(ISBLANK($A$3),"", CONCATENATE(TEXT(AE1410/$B$3,"0,00"), " ", $A$3))</f>
        <v/>
      </c>
      <c r="AF1411" s="46"/>
      <c r="AG1411" s="46"/>
      <c r="AH1411" s="47"/>
      <c r="AI1411" s="46" t="str">
        <f xml:space="preserve"> IF(ISBLANK($A$3),"", CONCATENATE(TEXT(AI1410/$B$3,"0,00"), " ", $A$3))</f>
        <v/>
      </c>
      <c r="AJ1411" s="46"/>
      <c r="AK1411" s="46"/>
      <c r="AL1411" s="47"/>
      <c r="AM1411" s="46" t="str">
        <f xml:space="preserve"> IF(ISBLANK($A$3),"", CONCATENATE(TEXT(AM1410/$B$3,"0,00"), " ", $A$3))</f>
        <v/>
      </c>
      <c r="AN1411" s="46"/>
      <c r="AO1411" s="46"/>
      <c r="AP1411" s="47"/>
      <c r="AQ1411" s="46" t="str">
        <f xml:space="preserve"> IF(ISBLANK($A$3),"", CONCATENATE(TEXT(AQ1410/$B$3,"0,00"), " ", $A$3))</f>
        <v/>
      </c>
      <c r="AR1411" s="46"/>
      <c r="AS1411" s="46"/>
      <c r="AT1411" s="47"/>
      <c r="AU1411" s="46" t="str">
        <f xml:space="preserve"> IF(ISBLANK($A$3),"", CONCATENATE(TEXT(AU1410/$B$3,"0,00"), " ", $A$3))</f>
        <v/>
      </c>
      <c r="AV1411" s="46"/>
      <c r="AW1411" s="46"/>
      <c r="AX1411" s="47"/>
      <c r="AY1411" s="46" t="str">
        <f xml:space="preserve"> IF(ISBLANK($A$3),"", CONCATENATE(TEXT(AY1410/$B$3,"0,00"), " ", $A$3))</f>
        <v/>
      </c>
      <c r="AZ1411" s="46"/>
      <c r="BA1411" s="46"/>
      <c r="BB1411" s="47"/>
      <c r="BC1411" s="46" t="str">
        <f xml:space="preserve"> IF(ISBLANK($A$3),"", CONCATENATE(TEXT(BC1410/$B$3,"0,00"), " ", $A$3))</f>
        <v/>
      </c>
      <c r="BD1411" s="46"/>
      <c r="BE1411" s="46"/>
      <c r="BF1411" s="47"/>
      <c r="BG1411" s="48" t="str">
        <f xml:space="preserve"> IF(ISBLANK($A$3),"", CONCATENATE(TEXT(BG1410/$B$3,"0,00"), " ", $A$3))</f>
        <v/>
      </c>
      <c r="BH1411" s="35"/>
      <c r="BI1411" s="35"/>
      <c r="BJ1411" s="49"/>
    </row>
    <row r="1412" spans="1:62" ht="12.75" customHeight="1" x14ac:dyDescent="0.2">
      <c r="A1412" s="50" t="str">
        <f>CHAR(160)</f>
        <v> </v>
      </c>
      <c r="B1412" s="50"/>
      <c r="C1412" s="51"/>
      <c r="D1412" s="51"/>
      <c r="E1412" s="51"/>
      <c r="F1412" s="51"/>
      <c r="G1412" s="51"/>
      <c r="H1412" s="51"/>
      <c r="I1412" s="51"/>
      <c r="J1412" s="51"/>
      <c r="K1412" s="51"/>
      <c r="L1412" s="51"/>
      <c r="M1412" s="51"/>
      <c r="N1412" s="51"/>
      <c r="O1412" s="51"/>
      <c r="P1412" s="51"/>
      <c r="Q1412" s="51"/>
      <c r="R1412" s="51"/>
      <c r="S1412" s="51"/>
      <c r="T1412" s="51"/>
      <c r="U1412" s="51"/>
      <c r="V1412" s="51"/>
      <c r="W1412" s="51"/>
      <c r="X1412" s="51"/>
      <c r="Y1412" s="51"/>
      <c r="Z1412" s="51"/>
      <c r="AA1412" s="51"/>
      <c r="AB1412" s="51"/>
      <c r="AC1412" s="51"/>
      <c r="AD1412" s="51"/>
      <c r="AE1412" s="51"/>
      <c r="AF1412" s="51"/>
      <c r="AG1412" s="51"/>
      <c r="AH1412" s="51"/>
      <c r="AI1412" s="51"/>
      <c r="AJ1412" s="51"/>
      <c r="AK1412" s="51"/>
      <c r="AL1412" s="51"/>
      <c r="AM1412" s="51"/>
      <c r="AN1412" s="51"/>
      <c r="AO1412" s="51"/>
      <c r="AP1412" s="51"/>
      <c r="AQ1412" s="51"/>
      <c r="AR1412" s="51"/>
      <c r="AS1412" s="51"/>
      <c r="AT1412" s="51"/>
      <c r="AU1412" s="51"/>
      <c r="AV1412" s="51"/>
      <c r="AW1412" s="51"/>
      <c r="AX1412" s="51"/>
      <c r="AY1412" s="51"/>
      <c r="AZ1412" s="51"/>
      <c r="BA1412" s="51"/>
      <c r="BB1412" s="51"/>
      <c r="BC1412" s="51"/>
      <c r="BD1412" s="51"/>
      <c r="BE1412" s="51"/>
      <c r="BF1412" s="51"/>
      <c r="BG1412" s="51"/>
      <c r="BH1412" s="35"/>
      <c r="BI1412" s="35"/>
      <c r="BJ1412" s="35"/>
    </row>
    <row r="1413" spans="1:62" ht="12.75" customHeight="1" x14ac:dyDescent="0.2">
      <c r="A1413" s="1"/>
      <c r="B1413" s="4"/>
      <c r="C1413" s="4"/>
      <c r="D1413" s="4"/>
      <c r="G1413" s="5"/>
      <c r="H1413" s="5"/>
      <c r="I1413" s="5"/>
      <c r="J1413" s="1"/>
      <c r="M1413" s="1"/>
    </row>
    <row r="1414" spans="1:62" ht="15" customHeight="1" x14ac:dyDescent="0.25">
      <c r="A1414" s="4"/>
      <c r="B1414" s="7" t="s">
        <v>297</v>
      </c>
      <c r="C1414" s="1"/>
      <c r="D1414" s="1"/>
      <c r="G1414" s="1"/>
      <c r="H1414" s="1"/>
      <c r="I1414" s="1"/>
      <c r="J1414" s="1"/>
      <c r="M1414" s="1"/>
      <c r="P1414" s="8"/>
    </row>
    <row r="1415" spans="1:62" ht="8.25" customHeight="1" x14ac:dyDescent="0.25">
      <c r="A1415" s="4"/>
      <c r="B1415" s="7"/>
      <c r="C1415" s="1"/>
      <c r="D1415" s="1"/>
      <c r="G1415" s="1"/>
      <c r="H1415" s="1"/>
      <c r="I1415" s="1"/>
      <c r="J1415" s="1"/>
      <c r="M1415" s="1"/>
      <c r="P1415" s="8"/>
    </row>
    <row r="1416" spans="1:62" ht="12.75" customHeight="1" x14ac:dyDescent="0.2">
      <c r="A1416" s="9" t="s">
        <v>298</v>
      </c>
      <c r="Q1416" s="9"/>
      <c r="R1416" s="9"/>
      <c r="S1416" s="9"/>
    </row>
    <row r="1417" spans="1:62" ht="12.75" customHeight="1" x14ac:dyDescent="0.2">
      <c r="A1417" s="1" t="s">
        <v>13</v>
      </c>
      <c r="B1417" s="10"/>
      <c r="C1417" s="1"/>
      <c r="D1417" s="1"/>
      <c r="G1417" s="5"/>
      <c r="H1417" s="5"/>
      <c r="I1417" s="5"/>
      <c r="J1417" s="1" t="s">
        <v>1</v>
      </c>
      <c r="M1417" s="1"/>
      <c r="P1417" s="11" t="s">
        <v>147</v>
      </c>
    </row>
    <row r="1418" spans="1:62" ht="12.75" customHeight="1" x14ac:dyDescent="0.2">
      <c r="A1418" s="10" t="s">
        <v>68</v>
      </c>
      <c r="B1418" s="1"/>
      <c r="C1418" s="1"/>
      <c r="D1418" s="1"/>
      <c r="G1418" s="5"/>
      <c r="H1418" s="5"/>
      <c r="I1418" s="5"/>
      <c r="J1418" s="1" t="s">
        <v>2</v>
      </c>
      <c r="M1418" s="1"/>
      <c r="P1418" s="12"/>
    </row>
    <row r="1419" spans="1:62" ht="12.75" customHeight="1" x14ac:dyDescent="0.2">
      <c r="A1419" s="1" t="s">
        <v>3</v>
      </c>
      <c r="B1419" s="10" t="s">
        <v>33</v>
      </c>
      <c r="C1419" s="1"/>
      <c r="D1419" s="1"/>
      <c r="G1419" s="5"/>
      <c r="H1419" s="5"/>
      <c r="I1419" s="5"/>
      <c r="J1419" s="1" t="s">
        <v>4</v>
      </c>
      <c r="M1419" s="1"/>
      <c r="P1419" s="12">
        <v>44536</v>
      </c>
    </row>
    <row r="1420" spans="1:62" ht="12.75" customHeight="1" x14ac:dyDescent="0.2">
      <c r="A1420" s="1" t="s">
        <v>5</v>
      </c>
      <c r="B1420" s="13">
        <v>0</v>
      </c>
      <c r="C1420" s="1"/>
      <c r="D1420" s="1"/>
      <c r="G1420" s="5"/>
      <c r="H1420" s="5"/>
      <c r="I1420" s="5"/>
      <c r="J1420" s="1" t="s">
        <v>6</v>
      </c>
      <c r="M1420" s="1"/>
      <c r="P1420" s="12"/>
    </row>
    <row r="1421" spans="1:62" ht="12.75" customHeight="1" x14ac:dyDescent="0.2">
      <c r="A1421" s="4"/>
      <c r="B1421" s="4"/>
      <c r="C1421" s="1"/>
      <c r="D1421" s="1"/>
      <c r="G1421" s="5"/>
      <c r="H1421" s="5"/>
      <c r="I1421" s="5"/>
      <c r="J1421" s="1"/>
      <c r="M1421" s="1"/>
    </row>
    <row r="1422" spans="1:62" ht="13.5" customHeight="1" thickBot="1" x14ac:dyDescent="0.25">
      <c r="A1422" s="1"/>
      <c r="B1422" s="1"/>
      <c r="C1422" s="2"/>
      <c r="D1422" s="2"/>
      <c r="G1422" s="2"/>
      <c r="H1422" s="2"/>
      <c r="K1422" s="2"/>
      <c r="L1422" s="2"/>
      <c r="O1422" s="2"/>
      <c r="P1422" s="2"/>
      <c r="S1422" s="2"/>
      <c r="T1422" s="2"/>
      <c r="W1422" s="2"/>
      <c r="X1422" s="2"/>
      <c r="AA1422" s="2"/>
      <c r="AB1422" s="2"/>
      <c r="AE1422" s="2"/>
      <c r="AF1422" s="2"/>
      <c r="AI1422" s="2"/>
      <c r="AJ1422" s="2"/>
      <c r="AM1422" s="2"/>
      <c r="AN1422" s="2"/>
      <c r="AQ1422" s="2"/>
      <c r="AR1422" s="2"/>
      <c r="AU1422" s="2"/>
      <c r="AV1422" s="2"/>
      <c r="AY1422" s="2"/>
      <c r="AZ1422" s="2"/>
      <c r="BC1422" s="2"/>
      <c r="BD1422" s="2"/>
      <c r="BG1422" s="1"/>
      <c r="BH1422" s="1"/>
      <c r="BI1422" s="1"/>
      <c r="BJ1422" s="1"/>
    </row>
    <row r="1423" spans="1:62" ht="27" customHeight="1" thickBot="1" x14ac:dyDescent="0.25">
      <c r="A1423" s="14" t="s">
        <v>7</v>
      </c>
      <c r="B1423" s="15" t="s">
        <v>8</v>
      </c>
      <c r="C1423" s="15" t="s">
        <v>17</v>
      </c>
      <c r="D1423" s="15" t="s">
        <v>11</v>
      </c>
      <c r="E1423" s="15"/>
      <c r="F1423" s="15"/>
      <c r="G1423" s="15" t="s">
        <v>18</v>
      </c>
      <c r="H1423" s="15" t="s">
        <v>11</v>
      </c>
      <c r="I1423" s="15"/>
      <c r="J1423" s="15"/>
      <c r="K1423" s="15" t="s">
        <v>19</v>
      </c>
      <c r="L1423" s="15" t="s">
        <v>11</v>
      </c>
      <c r="M1423" s="15"/>
      <c r="N1423" s="15"/>
      <c r="O1423" s="15" t="s">
        <v>20</v>
      </c>
      <c r="P1423" s="15" t="s">
        <v>11</v>
      </c>
      <c r="Q1423" s="15"/>
      <c r="R1423" s="15"/>
      <c r="S1423" s="15" t="s">
        <v>21</v>
      </c>
      <c r="T1423" s="15" t="s">
        <v>11</v>
      </c>
      <c r="U1423" s="15"/>
      <c r="V1423" s="15"/>
      <c r="W1423" s="15" t="s">
        <v>22</v>
      </c>
      <c r="X1423" s="15" t="s">
        <v>11</v>
      </c>
      <c r="Y1423" s="15"/>
      <c r="Z1423" s="15"/>
      <c r="AA1423" s="15" t="s">
        <v>23</v>
      </c>
      <c r="AB1423" s="15" t="s">
        <v>11</v>
      </c>
      <c r="AC1423" s="15"/>
      <c r="AD1423" s="15"/>
      <c r="AE1423" s="15" t="s">
        <v>24</v>
      </c>
      <c r="AF1423" s="15" t="s">
        <v>11</v>
      </c>
      <c r="AG1423" s="15"/>
      <c r="AH1423" s="15"/>
      <c r="AI1423" s="15" t="s">
        <v>25</v>
      </c>
      <c r="AJ1423" s="15" t="s">
        <v>11</v>
      </c>
      <c r="AK1423" s="15"/>
      <c r="AL1423" s="15"/>
      <c r="AM1423" s="15" t="s">
        <v>26</v>
      </c>
      <c r="AN1423" s="15" t="s">
        <v>11</v>
      </c>
      <c r="AO1423" s="15"/>
      <c r="AP1423" s="15"/>
      <c r="AQ1423" s="15" t="s">
        <v>27</v>
      </c>
      <c r="AR1423" s="15" t="s">
        <v>11</v>
      </c>
      <c r="AS1423" s="15"/>
      <c r="AT1423" s="15"/>
      <c r="AU1423" s="15" t="s">
        <v>28</v>
      </c>
      <c r="AV1423" s="15" t="s">
        <v>11</v>
      </c>
      <c r="AW1423" s="15"/>
      <c r="AX1423" s="15"/>
      <c r="AY1423" s="15" t="s">
        <v>17</v>
      </c>
      <c r="AZ1423" s="15" t="s">
        <v>11</v>
      </c>
      <c r="BA1423" s="15"/>
      <c r="BB1423" s="15"/>
      <c r="BC1423" s="15" t="s">
        <v>18</v>
      </c>
      <c r="BD1423" s="15" t="s">
        <v>11</v>
      </c>
      <c r="BE1423" s="15"/>
      <c r="BF1423" s="15"/>
      <c r="BG1423" s="16" t="s">
        <v>9</v>
      </c>
      <c r="BH1423" s="17"/>
      <c r="BI1423" s="17"/>
      <c r="BJ1423" s="18" t="s">
        <v>10</v>
      </c>
    </row>
    <row r="1424" spans="1:62" ht="15.75" customHeight="1" thickBot="1" x14ac:dyDescent="0.25">
      <c r="A1424" s="19" t="s">
        <v>29</v>
      </c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20"/>
      <c r="V1424" s="20"/>
      <c r="W1424" s="20"/>
      <c r="X1424" s="20"/>
      <c r="Y1424" s="20"/>
      <c r="Z1424" s="20"/>
      <c r="AA1424" s="20"/>
      <c r="AB1424" s="20"/>
      <c r="AC1424" s="20"/>
      <c r="AD1424" s="20"/>
      <c r="AE1424" s="20"/>
      <c r="AF1424" s="20"/>
      <c r="AG1424" s="20"/>
      <c r="AH1424" s="20"/>
      <c r="AI1424" s="20"/>
      <c r="AJ1424" s="20"/>
      <c r="AK1424" s="20"/>
      <c r="AL1424" s="20"/>
      <c r="AM1424" s="20"/>
      <c r="AN1424" s="20"/>
      <c r="AO1424" s="20"/>
      <c r="AP1424" s="20"/>
      <c r="AQ1424" s="20"/>
      <c r="AR1424" s="20"/>
      <c r="AS1424" s="20"/>
      <c r="AT1424" s="20"/>
      <c r="AU1424" s="20"/>
      <c r="AV1424" s="20"/>
      <c r="AW1424" s="20"/>
      <c r="AX1424" s="20"/>
      <c r="AY1424" s="20"/>
      <c r="AZ1424" s="20"/>
      <c r="BA1424" s="20"/>
      <c r="BB1424" s="20"/>
      <c r="BC1424" s="20"/>
      <c r="BD1424" s="20"/>
      <c r="BE1424" s="20"/>
      <c r="BF1424" s="20"/>
      <c r="BG1424" s="20"/>
      <c r="BH1424" s="21"/>
      <c r="BI1424" s="21"/>
      <c r="BJ1424" s="22"/>
    </row>
    <row r="1425" spans="1:62" x14ac:dyDescent="0.2">
      <c r="A1425" s="23"/>
      <c r="B1425" s="24"/>
      <c r="C1425" s="25">
        <v>34054.65</v>
      </c>
      <c r="D1425" s="25"/>
      <c r="E1425" s="25">
        <v>10811</v>
      </c>
      <c r="F1425" s="25"/>
      <c r="G1425" s="25">
        <v>28050.73</v>
      </c>
      <c r="H1425" s="25"/>
      <c r="I1425" s="25">
        <v>7027.15</v>
      </c>
      <c r="J1425" s="25"/>
      <c r="K1425" s="25">
        <v>38786.81</v>
      </c>
      <c r="L1425" s="25"/>
      <c r="M1425" s="25">
        <v>10811</v>
      </c>
      <c r="N1425" s="25"/>
      <c r="O1425" s="25">
        <v>34054.65</v>
      </c>
      <c r="P1425" s="25"/>
      <c r="Q1425" s="25">
        <v>10811</v>
      </c>
      <c r="R1425" s="25"/>
      <c r="S1425" s="25">
        <v>32659.24</v>
      </c>
      <c r="T1425" s="25"/>
      <c r="U1425" s="25">
        <v>6879.73</v>
      </c>
      <c r="V1425" s="25"/>
      <c r="W1425" s="25">
        <v>34054.65</v>
      </c>
      <c r="X1425" s="25"/>
      <c r="Y1425" s="25">
        <v>10811</v>
      </c>
      <c r="Z1425" s="25"/>
      <c r="AA1425" s="25">
        <v>73210.73</v>
      </c>
      <c r="AB1425" s="25"/>
      <c r="AC1425" s="25">
        <v>6580.61</v>
      </c>
      <c r="AD1425" s="25"/>
      <c r="AE1425" s="25">
        <v>32559.89</v>
      </c>
      <c r="AF1425" s="25"/>
      <c r="AG1425" s="25">
        <v>10296.19</v>
      </c>
      <c r="AH1425" s="25"/>
      <c r="AI1425" s="25">
        <v>34187.879999999997</v>
      </c>
      <c r="AJ1425" s="25"/>
      <c r="AK1425" s="25">
        <v>10811</v>
      </c>
      <c r="AL1425" s="25"/>
      <c r="AM1425" s="25">
        <v>69475.520000000004</v>
      </c>
      <c r="AN1425" s="25"/>
      <c r="AO1425" s="25">
        <v>10811</v>
      </c>
      <c r="AP1425" s="25"/>
      <c r="AQ1425" s="25">
        <v>34187.879999999997</v>
      </c>
      <c r="AR1425" s="25"/>
      <c r="AS1425" s="25">
        <v>10811</v>
      </c>
      <c r="AT1425" s="25"/>
      <c r="AU1425" s="25">
        <v>37431.18</v>
      </c>
      <c r="AV1425" s="25"/>
      <c r="AW1425" s="25">
        <v>10811</v>
      </c>
      <c r="AX1425" s="25"/>
      <c r="AY1425" s="25">
        <v>18298.28</v>
      </c>
      <c r="AZ1425" s="25"/>
      <c r="BA1425" s="25">
        <v>11882</v>
      </c>
      <c r="BB1425" s="25"/>
      <c r="BC1425" s="25">
        <v>27625.65</v>
      </c>
      <c r="BD1425" s="25"/>
      <c r="BE1425" s="25">
        <v>5941</v>
      </c>
      <c r="BF1425" s="25"/>
      <c r="BG1425" s="26">
        <v>528637.74</v>
      </c>
      <c r="BH1425" s="27"/>
      <c r="BI1425" s="28"/>
      <c r="BJ1425" s="29"/>
    </row>
    <row r="1426" spans="1:62" hidden="1" x14ac:dyDescent="0.2">
      <c r="A1426" s="30"/>
      <c r="B1426" s="31"/>
      <c r="C1426" s="32"/>
      <c r="D1426" s="32"/>
      <c r="E1426" s="32"/>
      <c r="F1426" s="32"/>
      <c r="G1426" s="32"/>
      <c r="H1426" s="32"/>
      <c r="I1426" s="32"/>
      <c r="J1426" s="32"/>
      <c r="K1426" s="32"/>
      <c r="L1426" s="32"/>
      <c r="M1426" s="32"/>
      <c r="N1426" s="32"/>
      <c r="O1426" s="32"/>
      <c r="P1426" s="32"/>
      <c r="Q1426" s="32"/>
      <c r="R1426" s="32"/>
      <c r="S1426" s="32"/>
      <c r="T1426" s="32"/>
      <c r="U1426" s="32"/>
      <c r="V1426" s="32"/>
      <c r="W1426" s="32"/>
      <c r="X1426" s="32"/>
      <c r="Y1426" s="32"/>
      <c r="Z1426" s="32"/>
      <c r="AA1426" s="32"/>
      <c r="AB1426" s="32"/>
      <c r="AC1426" s="32"/>
      <c r="AD1426" s="32"/>
      <c r="AE1426" s="32"/>
      <c r="AF1426" s="32"/>
      <c r="AG1426" s="32"/>
      <c r="AH1426" s="32"/>
      <c r="AI1426" s="32"/>
      <c r="AJ1426" s="32"/>
      <c r="AK1426" s="32"/>
      <c r="AL1426" s="32"/>
      <c r="AM1426" s="32"/>
      <c r="AN1426" s="32"/>
      <c r="AO1426" s="32"/>
      <c r="AP1426" s="32"/>
      <c r="AQ1426" s="32"/>
      <c r="AR1426" s="32"/>
      <c r="AS1426" s="32"/>
      <c r="AT1426" s="32"/>
      <c r="AU1426" s="32"/>
      <c r="AV1426" s="32"/>
      <c r="AW1426" s="32"/>
      <c r="AX1426" s="32"/>
      <c r="AY1426" s="32"/>
      <c r="AZ1426" s="32"/>
      <c r="BA1426" s="32"/>
      <c r="BB1426" s="32"/>
      <c r="BC1426" s="32"/>
      <c r="BD1426" s="32"/>
      <c r="BE1426" s="32"/>
      <c r="BF1426" s="32"/>
      <c r="BG1426" s="33"/>
      <c r="BH1426" s="34"/>
      <c r="BI1426" s="35"/>
      <c r="BJ1426" s="36"/>
    </row>
    <row r="1427" spans="1:62" ht="13.5" hidden="1" thickBot="1" x14ac:dyDescent="0.25">
      <c r="A1427" s="30"/>
      <c r="B1427" s="31"/>
      <c r="C1427" s="32"/>
      <c r="D1427" s="32"/>
      <c r="E1427" s="32"/>
      <c r="F1427" s="32"/>
      <c r="G1427" s="32"/>
      <c r="H1427" s="32"/>
      <c r="I1427" s="32"/>
      <c r="J1427" s="32"/>
      <c r="K1427" s="32"/>
      <c r="L1427" s="32"/>
      <c r="M1427" s="32"/>
      <c r="N1427" s="32"/>
      <c r="O1427" s="32"/>
      <c r="P1427" s="32"/>
      <c r="Q1427" s="32"/>
      <c r="R1427" s="32"/>
      <c r="S1427" s="32"/>
      <c r="T1427" s="32"/>
      <c r="U1427" s="32"/>
      <c r="V1427" s="32"/>
      <c r="W1427" s="32"/>
      <c r="X1427" s="32"/>
      <c r="Y1427" s="32"/>
      <c r="Z1427" s="32"/>
      <c r="AA1427" s="32"/>
      <c r="AB1427" s="32"/>
      <c r="AC1427" s="32"/>
      <c r="AD1427" s="32"/>
      <c r="AE1427" s="32"/>
      <c r="AF1427" s="32"/>
      <c r="AG1427" s="32"/>
      <c r="AH1427" s="32"/>
      <c r="AI1427" s="32"/>
      <c r="AJ1427" s="32"/>
      <c r="AK1427" s="32"/>
      <c r="AL1427" s="32"/>
      <c r="AM1427" s="32"/>
      <c r="AN1427" s="32"/>
      <c r="AO1427" s="32"/>
      <c r="AP1427" s="32"/>
      <c r="AQ1427" s="32"/>
      <c r="AR1427" s="32"/>
      <c r="AS1427" s="32"/>
      <c r="AT1427" s="32"/>
      <c r="AU1427" s="32"/>
      <c r="AV1427" s="32"/>
      <c r="AW1427" s="32"/>
      <c r="AX1427" s="32"/>
      <c r="AY1427" s="32"/>
      <c r="AZ1427" s="32"/>
      <c r="BA1427" s="32"/>
      <c r="BB1427" s="32"/>
      <c r="BC1427" s="32"/>
      <c r="BD1427" s="32"/>
      <c r="BE1427" s="32"/>
      <c r="BF1427" s="32"/>
      <c r="BG1427" s="33"/>
      <c r="BH1427" s="34"/>
      <c r="BI1427" s="35"/>
      <c r="BJ1427" s="36"/>
    </row>
    <row r="1428" spans="1:62" ht="13.5" customHeight="1" thickBot="1" x14ac:dyDescent="0.25">
      <c r="A1428" s="44"/>
      <c r="B1428" s="45"/>
      <c r="C1428" s="46" t="str">
        <f xml:space="preserve"> IF(ISBLANK($A$3),"", CONCATENATE(TEXT(#REF!/$B$3,"0,00"), " ", $A$3))</f>
        <v/>
      </c>
      <c r="D1428" s="46"/>
      <c r="E1428" s="46"/>
      <c r="F1428" s="47"/>
      <c r="G1428" s="46" t="str">
        <f xml:space="preserve"> IF(ISBLANK($A$3),"", CONCATENATE(TEXT(#REF!/$B$3,"0,00"), " ", $A$3))</f>
        <v/>
      </c>
      <c r="H1428" s="46"/>
      <c r="I1428" s="46"/>
      <c r="J1428" s="47"/>
      <c r="K1428" s="46" t="str">
        <f xml:space="preserve"> IF(ISBLANK($A$3),"", CONCATENATE(TEXT(#REF!/$B$3,"0,00"), " ", $A$3))</f>
        <v/>
      </c>
      <c r="L1428" s="46"/>
      <c r="M1428" s="46"/>
      <c r="N1428" s="47"/>
      <c r="O1428" s="46" t="str">
        <f xml:space="preserve"> IF(ISBLANK($A$3),"", CONCATENATE(TEXT(#REF!/$B$3,"0,00"), " ", $A$3))</f>
        <v/>
      </c>
      <c r="P1428" s="46"/>
      <c r="Q1428" s="46"/>
      <c r="R1428" s="47"/>
      <c r="S1428" s="46" t="str">
        <f xml:space="preserve"> IF(ISBLANK($A$3),"", CONCATENATE(TEXT(#REF!/$B$3,"0,00"), " ", $A$3))</f>
        <v/>
      </c>
      <c r="T1428" s="46"/>
      <c r="U1428" s="46"/>
      <c r="V1428" s="47"/>
      <c r="W1428" s="46" t="str">
        <f xml:space="preserve"> IF(ISBLANK($A$3),"", CONCATENATE(TEXT(#REF!/$B$3,"0,00"), " ", $A$3))</f>
        <v/>
      </c>
      <c r="X1428" s="46"/>
      <c r="Y1428" s="46"/>
      <c r="Z1428" s="47"/>
      <c r="AA1428" s="46" t="str">
        <f xml:space="preserve"> IF(ISBLANK($A$3),"", CONCATENATE(TEXT(#REF!/$B$3,"0,00"), " ", $A$3))</f>
        <v/>
      </c>
      <c r="AB1428" s="46"/>
      <c r="AC1428" s="46"/>
      <c r="AD1428" s="47"/>
      <c r="AE1428" s="46" t="str">
        <f xml:space="preserve"> IF(ISBLANK($A$3),"", CONCATENATE(TEXT(#REF!/$B$3,"0,00"), " ", $A$3))</f>
        <v/>
      </c>
      <c r="AF1428" s="46"/>
      <c r="AG1428" s="46"/>
      <c r="AH1428" s="47"/>
      <c r="AI1428" s="46" t="str">
        <f xml:space="preserve"> IF(ISBLANK($A$3),"", CONCATENATE(TEXT(#REF!/$B$3,"0,00"), " ", $A$3))</f>
        <v/>
      </c>
      <c r="AJ1428" s="46"/>
      <c r="AK1428" s="46"/>
      <c r="AL1428" s="47"/>
      <c r="AM1428" s="46" t="str">
        <f xml:space="preserve"> IF(ISBLANK($A$3),"", CONCATENATE(TEXT(#REF!/$B$3,"0,00"), " ", $A$3))</f>
        <v/>
      </c>
      <c r="AN1428" s="46"/>
      <c r="AO1428" s="46"/>
      <c r="AP1428" s="47"/>
      <c r="AQ1428" s="46" t="str">
        <f xml:space="preserve"> IF(ISBLANK($A$3),"", CONCATENATE(TEXT(#REF!/$B$3,"0,00"), " ", $A$3))</f>
        <v/>
      </c>
      <c r="AR1428" s="46"/>
      <c r="AS1428" s="46"/>
      <c r="AT1428" s="47"/>
      <c r="AU1428" s="46" t="str">
        <f xml:space="preserve"> IF(ISBLANK($A$3),"", CONCATENATE(TEXT(#REF!/$B$3,"0,00"), " ", $A$3))</f>
        <v/>
      </c>
      <c r="AV1428" s="46"/>
      <c r="AW1428" s="46"/>
      <c r="AX1428" s="47"/>
      <c r="AY1428" s="46" t="str">
        <f xml:space="preserve"> IF(ISBLANK($A$3),"", CONCATENATE(TEXT(#REF!/$B$3,"0,00"), " ", $A$3))</f>
        <v/>
      </c>
      <c r="AZ1428" s="46"/>
      <c r="BA1428" s="46"/>
      <c r="BB1428" s="47"/>
      <c r="BC1428" s="46" t="str">
        <f xml:space="preserve"> IF(ISBLANK($A$3),"", CONCATENATE(TEXT(#REF!/$B$3,"0,00"), " ", $A$3))</f>
        <v/>
      </c>
      <c r="BD1428" s="46"/>
      <c r="BE1428" s="46"/>
      <c r="BF1428" s="47"/>
      <c r="BG1428" s="48" t="str">
        <f xml:space="preserve"> IF(ISBLANK($A$3),"", CONCATENATE(TEXT(#REF!/$B$3,"0,00"), " ", $A$3))</f>
        <v/>
      </c>
      <c r="BH1428" s="35"/>
      <c r="BI1428" s="35"/>
      <c r="BJ1428" s="49"/>
    </row>
    <row r="1429" spans="1:62" ht="13.5" customHeight="1" thickBot="1" x14ac:dyDescent="0.25">
      <c r="A1429" s="1"/>
      <c r="B1429" s="1"/>
      <c r="C1429" s="2"/>
      <c r="D1429" s="2"/>
      <c r="G1429" s="2"/>
      <c r="H1429" s="2"/>
      <c r="K1429" s="2"/>
      <c r="L1429" s="2"/>
      <c r="O1429" s="2"/>
      <c r="P1429" s="2"/>
      <c r="S1429" s="2"/>
      <c r="T1429" s="2"/>
      <c r="W1429" s="2"/>
      <c r="X1429" s="2"/>
      <c r="AA1429" s="2"/>
      <c r="AB1429" s="2"/>
      <c r="AE1429" s="2"/>
      <c r="AF1429" s="2"/>
      <c r="AI1429" s="2"/>
      <c r="AJ1429" s="2"/>
      <c r="AM1429" s="2"/>
      <c r="AN1429" s="2"/>
      <c r="AQ1429" s="2"/>
      <c r="AR1429" s="2"/>
      <c r="AU1429" s="2"/>
      <c r="AV1429" s="2"/>
      <c r="AY1429" s="2"/>
      <c r="AZ1429" s="2"/>
      <c r="BC1429" s="2"/>
      <c r="BD1429" s="2"/>
      <c r="BG1429" s="1"/>
      <c r="BH1429" s="1"/>
      <c r="BI1429" s="1"/>
      <c r="BJ1429" s="1"/>
    </row>
    <row r="1430" spans="1:62" ht="27" customHeight="1" thickBot="1" x14ac:dyDescent="0.25">
      <c r="A1430" s="14" t="s">
        <v>7</v>
      </c>
      <c r="B1430" s="15" t="s">
        <v>8</v>
      </c>
      <c r="C1430" s="15" t="s">
        <v>17</v>
      </c>
      <c r="D1430" s="15" t="s">
        <v>11</v>
      </c>
      <c r="E1430" s="15"/>
      <c r="F1430" s="15"/>
      <c r="G1430" s="15" t="s">
        <v>18</v>
      </c>
      <c r="H1430" s="15" t="s">
        <v>11</v>
      </c>
      <c r="I1430" s="15"/>
      <c r="J1430" s="15"/>
      <c r="K1430" s="15" t="s">
        <v>19</v>
      </c>
      <c r="L1430" s="15" t="s">
        <v>11</v>
      </c>
      <c r="M1430" s="15"/>
      <c r="N1430" s="15"/>
      <c r="O1430" s="15" t="s">
        <v>20</v>
      </c>
      <c r="P1430" s="15" t="s">
        <v>11</v>
      </c>
      <c r="Q1430" s="15"/>
      <c r="R1430" s="15"/>
      <c r="S1430" s="15" t="s">
        <v>21</v>
      </c>
      <c r="T1430" s="15" t="s">
        <v>11</v>
      </c>
      <c r="U1430" s="15"/>
      <c r="V1430" s="15"/>
      <c r="W1430" s="15" t="s">
        <v>22</v>
      </c>
      <c r="X1430" s="15" t="s">
        <v>11</v>
      </c>
      <c r="Y1430" s="15"/>
      <c r="Z1430" s="15"/>
      <c r="AA1430" s="15" t="s">
        <v>23</v>
      </c>
      <c r="AB1430" s="15" t="s">
        <v>11</v>
      </c>
      <c r="AC1430" s="15"/>
      <c r="AD1430" s="15"/>
      <c r="AE1430" s="15" t="s">
        <v>24</v>
      </c>
      <c r="AF1430" s="15" t="s">
        <v>11</v>
      </c>
      <c r="AG1430" s="15"/>
      <c r="AH1430" s="15"/>
      <c r="AI1430" s="15" t="s">
        <v>25</v>
      </c>
      <c r="AJ1430" s="15" t="s">
        <v>11</v>
      </c>
      <c r="AK1430" s="15"/>
      <c r="AL1430" s="15"/>
      <c r="AM1430" s="15" t="s">
        <v>26</v>
      </c>
      <c r="AN1430" s="15" t="s">
        <v>11</v>
      </c>
      <c r="AO1430" s="15"/>
      <c r="AP1430" s="15"/>
      <c r="AQ1430" s="15" t="s">
        <v>27</v>
      </c>
      <c r="AR1430" s="15" t="s">
        <v>11</v>
      </c>
      <c r="AS1430" s="15"/>
      <c r="AT1430" s="15"/>
      <c r="AU1430" s="15" t="s">
        <v>28</v>
      </c>
      <c r="AV1430" s="15" t="s">
        <v>11</v>
      </c>
      <c r="AW1430" s="15"/>
      <c r="AX1430" s="15"/>
      <c r="AY1430" s="15" t="s">
        <v>17</v>
      </c>
      <c r="AZ1430" s="15" t="s">
        <v>11</v>
      </c>
      <c r="BA1430" s="15"/>
      <c r="BB1430" s="15"/>
      <c r="BC1430" s="15" t="s">
        <v>18</v>
      </c>
      <c r="BD1430" s="15" t="s">
        <v>11</v>
      </c>
      <c r="BE1430" s="15"/>
      <c r="BF1430" s="15"/>
      <c r="BG1430" s="16" t="s">
        <v>9</v>
      </c>
      <c r="BH1430" s="17"/>
      <c r="BI1430" s="17"/>
      <c r="BJ1430" s="18" t="s">
        <v>10</v>
      </c>
    </row>
    <row r="1431" spans="1:62" ht="15.75" customHeight="1" thickBot="1" x14ac:dyDescent="0.25">
      <c r="A1431" s="19" t="s">
        <v>30</v>
      </c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20"/>
      <c r="Q1431" s="20"/>
      <c r="R1431" s="20"/>
      <c r="S1431" s="20"/>
      <c r="T1431" s="20"/>
      <c r="U1431" s="20"/>
      <c r="V1431" s="20"/>
      <c r="W1431" s="20"/>
      <c r="X1431" s="20"/>
      <c r="Y1431" s="20"/>
      <c r="Z1431" s="20"/>
      <c r="AA1431" s="20"/>
      <c r="AB1431" s="20"/>
      <c r="AC1431" s="20"/>
      <c r="AD1431" s="20"/>
      <c r="AE1431" s="20"/>
      <c r="AF1431" s="20"/>
      <c r="AG1431" s="20"/>
      <c r="AH1431" s="20"/>
      <c r="AI1431" s="20"/>
      <c r="AJ1431" s="20"/>
      <c r="AK1431" s="20"/>
      <c r="AL1431" s="20"/>
      <c r="AM1431" s="20"/>
      <c r="AN1431" s="20"/>
      <c r="AO1431" s="20"/>
      <c r="AP1431" s="20"/>
      <c r="AQ1431" s="20"/>
      <c r="AR1431" s="20"/>
      <c r="AS1431" s="20"/>
      <c r="AT1431" s="20"/>
      <c r="AU1431" s="20"/>
      <c r="AV1431" s="20"/>
      <c r="AW1431" s="20"/>
      <c r="AX1431" s="20"/>
      <c r="AY1431" s="20"/>
      <c r="AZ1431" s="20"/>
      <c r="BA1431" s="20"/>
      <c r="BB1431" s="20"/>
      <c r="BC1431" s="20"/>
      <c r="BD1431" s="20"/>
      <c r="BE1431" s="20"/>
      <c r="BF1431" s="20"/>
      <c r="BG1431" s="20"/>
      <c r="BH1431" s="21"/>
      <c r="BI1431" s="21"/>
      <c r="BJ1431" s="22"/>
    </row>
    <row r="1432" spans="1:62" ht="12.75" customHeight="1" x14ac:dyDescent="0.2">
      <c r="A1432" s="37" t="s">
        <v>336</v>
      </c>
      <c r="B1432" s="38"/>
      <c r="C1432" s="25">
        <v>34054.65</v>
      </c>
      <c r="D1432" s="25"/>
      <c r="E1432" s="25">
        <v>10811</v>
      </c>
      <c r="F1432" s="25"/>
      <c r="G1432" s="25">
        <v>28050.73</v>
      </c>
      <c r="H1432" s="25"/>
      <c r="I1432" s="25">
        <v>7027.15</v>
      </c>
      <c r="J1432" s="25"/>
      <c r="K1432" s="25">
        <v>38786.81</v>
      </c>
      <c r="L1432" s="25"/>
      <c r="M1432" s="25">
        <v>10811</v>
      </c>
      <c r="N1432" s="25"/>
      <c r="O1432" s="25">
        <v>34054.65</v>
      </c>
      <c r="P1432" s="25"/>
      <c r="Q1432" s="25">
        <v>10811</v>
      </c>
      <c r="R1432" s="25"/>
      <c r="S1432" s="25">
        <v>32659.24</v>
      </c>
      <c r="T1432" s="25"/>
      <c r="U1432" s="25">
        <v>6879.73</v>
      </c>
      <c r="V1432" s="25"/>
      <c r="W1432" s="25">
        <v>34054.65</v>
      </c>
      <c r="X1432" s="25"/>
      <c r="Y1432" s="25">
        <v>10811</v>
      </c>
      <c r="Z1432" s="25"/>
      <c r="AA1432" s="25">
        <v>73210.73</v>
      </c>
      <c r="AB1432" s="25"/>
      <c r="AC1432" s="25">
        <v>6580.61</v>
      </c>
      <c r="AD1432" s="25"/>
      <c r="AE1432" s="25">
        <v>32559.89</v>
      </c>
      <c r="AF1432" s="25"/>
      <c r="AG1432" s="25">
        <v>10296.19</v>
      </c>
      <c r="AH1432" s="25"/>
      <c r="AI1432" s="25">
        <v>34187.879999999997</v>
      </c>
      <c r="AJ1432" s="25"/>
      <c r="AK1432" s="25">
        <v>10811</v>
      </c>
      <c r="AL1432" s="25"/>
      <c r="AM1432" s="25">
        <v>69475.520000000004</v>
      </c>
      <c r="AN1432" s="25"/>
      <c r="AO1432" s="25">
        <v>10811</v>
      </c>
      <c r="AP1432" s="25"/>
      <c r="AQ1432" s="25">
        <v>34187.879999999997</v>
      </c>
      <c r="AR1432" s="25"/>
      <c r="AS1432" s="25">
        <v>10811</v>
      </c>
      <c r="AT1432" s="25"/>
      <c r="AU1432" s="25">
        <v>37431.18</v>
      </c>
      <c r="AV1432" s="25"/>
      <c r="AW1432" s="25">
        <v>10811</v>
      </c>
      <c r="AX1432" s="25"/>
      <c r="AY1432" s="25">
        <v>18298.28</v>
      </c>
      <c r="AZ1432" s="25"/>
      <c r="BA1432" s="25">
        <v>11882</v>
      </c>
      <c r="BB1432" s="25"/>
      <c r="BC1432" s="25">
        <v>27625.65</v>
      </c>
      <c r="BD1432" s="25"/>
      <c r="BE1432" s="25">
        <v>5941</v>
      </c>
      <c r="BF1432" s="25"/>
      <c r="BG1432" s="26">
        <v>528637.74</v>
      </c>
      <c r="BH1432" s="35"/>
      <c r="BI1432" s="35"/>
      <c r="BJ1432" s="42"/>
    </row>
    <row r="1433" spans="1:62" ht="13.5" customHeight="1" thickBot="1" x14ac:dyDescent="0.25">
      <c r="A1433" s="53"/>
      <c r="B1433" s="45"/>
      <c r="C1433" s="46" t="str">
        <f xml:space="preserve"> IF(ISBLANK($A$3),"", CONCATENATE(TEXT(C1432/$B$3,"0,00"), " ", $A$3))</f>
        <v/>
      </c>
      <c r="D1433" s="46"/>
      <c r="E1433" s="46"/>
      <c r="F1433" s="47"/>
      <c r="G1433" s="46" t="str">
        <f xml:space="preserve"> IF(ISBLANK($A$3),"", CONCATENATE(TEXT(G1432/$B$3,"0,00"), " ", $A$3))</f>
        <v/>
      </c>
      <c r="H1433" s="46"/>
      <c r="I1433" s="46"/>
      <c r="J1433" s="47"/>
      <c r="K1433" s="46" t="str">
        <f xml:space="preserve"> IF(ISBLANK($A$3),"", CONCATENATE(TEXT(K1432/$B$3,"0,00"), " ", $A$3))</f>
        <v/>
      </c>
      <c r="L1433" s="46"/>
      <c r="M1433" s="46"/>
      <c r="N1433" s="47"/>
      <c r="O1433" s="46" t="str">
        <f xml:space="preserve"> IF(ISBLANK($A$3),"", CONCATENATE(TEXT(O1432/$B$3,"0,00"), " ", $A$3))</f>
        <v/>
      </c>
      <c r="P1433" s="46"/>
      <c r="Q1433" s="46"/>
      <c r="R1433" s="47"/>
      <c r="S1433" s="46" t="str">
        <f xml:space="preserve"> IF(ISBLANK($A$3),"", CONCATENATE(TEXT(S1432/$B$3,"0,00"), " ", $A$3))</f>
        <v/>
      </c>
      <c r="T1433" s="46"/>
      <c r="U1433" s="46"/>
      <c r="V1433" s="47"/>
      <c r="W1433" s="46" t="str">
        <f xml:space="preserve"> IF(ISBLANK($A$3),"", CONCATENATE(TEXT(W1432/$B$3,"0,00"), " ", $A$3))</f>
        <v/>
      </c>
      <c r="X1433" s="46"/>
      <c r="Y1433" s="46"/>
      <c r="Z1433" s="47"/>
      <c r="AA1433" s="46" t="str">
        <f xml:space="preserve"> IF(ISBLANK($A$3),"", CONCATENATE(TEXT(AA1432/$B$3,"0,00"), " ", $A$3))</f>
        <v/>
      </c>
      <c r="AB1433" s="46"/>
      <c r="AC1433" s="46"/>
      <c r="AD1433" s="47"/>
      <c r="AE1433" s="46" t="str">
        <f xml:space="preserve"> IF(ISBLANK($A$3),"", CONCATENATE(TEXT(AE1432/$B$3,"0,00"), " ", $A$3))</f>
        <v/>
      </c>
      <c r="AF1433" s="46"/>
      <c r="AG1433" s="46"/>
      <c r="AH1433" s="47"/>
      <c r="AI1433" s="46" t="str">
        <f xml:space="preserve"> IF(ISBLANK($A$3),"", CONCATENATE(TEXT(AI1432/$B$3,"0,00"), " ", $A$3))</f>
        <v/>
      </c>
      <c r="AJ1433" s="46"/>
      <c r="AK1433" s="46"/>
      <c r="AL1433" s="47"/>
      <c r="AM1433" s="46" t="str">
        <f xml:space="preserve"> IF(ISBLANK($A$3),"", CONCATENATE(TEXT(AM1432/$B$3,"0,00"), " ", $A$3))</f>
        <v/>
      </c>
      <c r="AN1433" s="46"/>
      <c r="AO1433" s="46"/>
      <c r="AP1433" s="47"/>
      <c r="AQ1433" s="46" t="str">
        <f xml:space="preserve"> IF(ISBLANK($A$3),"", CONCATENATE(TEXT(AQ1432/$B$3,"0,00"), " ", $A$3))</f>
        <v/>
      </c>
      <c r="AR1433" s="46"/>
      <c r="AS1433" s="46"/>
      <c r="AT1433" s="47"/>
      <c r="AU1433" s="46" t="str">
        <f xml:space="preserve"> IF(ISBLANK($A$3),"", CONCATENATE(TEXT(AU1432/$B$3,"0,00"), " ", $A$3))</f>
        <v/>
      </c>
      <c r="AV1433" s="46"/>
      <c r="AW1433" s="46"/>
      <c r="AX1433" s="47"/>
      <c r="AY1433" s="46" t="str">
        <f xml:space="preserve"> IF(ISBLANK($A$3),"", CONCATENATE(TEXT(AY1432/$B$3,"0,00"), " ", $A$3))</f>
        <v/>
      </c>
      <c r="AZ1433" s="46"/>
      <c r="BA1433" s="46"/>
      <c r="BB1433" s="47"/>
      <c r="BC1433" s="46" t="str">
        <f xml:space="preserve"> IF(ISBLANK($A$3),"", CONCATENATE(TEXT(BC1432/$B$3,"0,00"), " ", $A$3))</f>
        <v/>
      </c>
      <c r="BD1433" s="46"/>
      <c r="BE1433" s="46"/>
      <c r="BF1433" s="47"/>
      <c r="BG1433" s="48" t="str">
        <f xml:space="preserve"> IF(ISBLANK($A$3),"", CONCATENATE(TEXT(BG1432/$B$3,"0,00"), " ", $A$3))</f>
        <v/>
      </c>
      <c r="BH1433" s="35"/>
      <c r="BI1433" s="35"/>
      <c r="BJ1433" s="49"/>
    </row>
    <row r="1434" spans="1:62" ht="12.75" customHeight="1" x14ac:dyDescent="0.2">
      <c r="A1434" s="50" t="str">
        <f>CHAR(160)</f>
        <v> </v>
      </c>
      <c r="B1434" s="50"/>
      <c r="C1434" s="51"/>
      <c r="D1434" s="51"/>
      <c r="E1434" s="51"/>
      <c r="F1434" s="51"/>
      <c r="G1434" s="51"/>
      <c r="H1434" s="51"/>
      <c r="I1434" s="51"/>
      <c r="J1434" s="51"/>
      <c r="K1434" s="51"/>
      <c r="L1434" s="51"/>
      <c r="M1434" s="51"/>
      <c r="N1434" s="51"/>
      <c r="O1434" s="51"/>
      <c r="P1434" s="51"/>
      <c r="Q1434" s="51"/>
      <c r="R1434" s="51"/>
      <c r="S1434" s="51"/>
      <c r="T1434" s="51"/>
      <c r="U1434" s="51"/>
      <c r="V1434" s="51"/>
      <c r="W1434" s="51"/>
      <c r="X1434" s="51"/>
      <c r="Y1434" s="51"/>
      <c r="Z1434" s="51"/>
      <c r="AA1434" s="51"/>
      <c r="AB1434" s="51"/>
      <c r="AC1434" s="51"/>
      <c r="AD1434" s="51"/>
      <c r="AE1434" s="51"/>
      <c r="AF1434" s="51"/>
      <c r="AG1434" s="51"/>
      <c r="AH1434" s="51"/>
      <c r="AI1434" s="51"/>
      <c r="AJ1434" s="51"/>
      <c r="AK1434" s="51"/>
      <c r="AL1434" s="51"/>
      <c r="AM1434" s="51"/>
      <c r="AN1434" s="51"/>
      <c r="AO1434" s="51"/>
      <c r="AP1434" s="51"/>
      <c r="AQ1434" s="51"/>
      <c r="AR1434" s="51"/>
      <c r="AS1434" s="51"/>
      <c r="AT1434" s="51"/>
      <c r="AU1434" s="51"/>
      <c r="AV1434" s="51"/>
      <c r="AW1434" s="51"/>
      <c r="AX1434" s="51"/>
      <c r="AY1434" s="51"/>
      <c r="AZ1434" s="51"/>
      <c r="BA1434" s="51"/>
      <c r="BB1434" s="51"/>
      <c r="BC1434" s="51"/>
      <c r="BD1434" s="51"/>
      <c r="BE1434" s="51"/>
      <c r="BF1434" s="51"/>
      <c r="BG1434" s="51"/>
      <c r="BH1434" s="35"/>
      <c r="BI1434" s="35"/>
      <c r="BJ1434" s="35"/>
    </row>
    <row r="1435" spans="1:62" ht="12.75" customHeight="1" x14ac:dyDescent="0.2">
      <c r="A1435" s="1"/>
      <c r="B1435" s="4"/>
      <c r="C1435" s="4"/>
      <c r="D1435" s="4"/>
      <c r="G1435" s="5"/>
      <c r="H1435" s="5"/>
      <c r="I1435" s="5"/>
      <c r="J1435" s="1"/>
      <c r="M1435" s="1"/>
    </row>
    <row r="1436" spans="1:62" ht="15" customHeight="1" x14ac:dyDescent="0.25">
      <c r="A1436" s="4"/>
      <c r="B1436" s="7" t="s">
        <v>299</v>
      </c>
      <c r="C1436" s="1"/>
      <c r="D1436" s="1"/>
      <c r="G1436" s="1"/>
      <c r="H1436" s="1"/>
      <c r="I1436" s="1"/>
      <c r="J1436" s="1"/>
      <c r="M1436" s="1"/>
      <c r="P1436" s="8"/>
    </row>
    <row r="1437" spans="1:62" ht="8.25" customHeight="1" x14ac:dyDescent="0.25">
      <c r="A1437" s="4"/>
      <c r="B1437" s="7"/>
      <c r="C1437" s="1"/>
      <c r="D1437" s="1"/>
      <c r="G1437" s="1"/>
      <c r="H1437" s="1"/>
      <c r="I1437" s="1"/>
      <c r="J1437" s="1"/>
      <c r="M1437" s="1"/>
      <c r="P1437" s="8"/>
    </row>
    <row r="1438" spans="1:62" ht="12.75" customHeight="1" x14ac:dyDescent="0.2">
      <c r="A1438" s="9" t="s">
        <v>300</v>
      </c>
      <c r="Q1438" s="9"/>
      <c r="R1438" s="9"/>
      <c r="S1438" s="9"/>
    </row>
    <row r="1439" spans="1:62" ht="12.75" customHeight="1" x14ac:dyDescent="0.2">
      <c r="A1439" s="1" t="s">
        <v>13</v>
      </c>
      <c r="B1439" s="10"/>
      <c r="C1439" s="1"/>
      <c r="D1439" s="1"/>
      <c r="G1439" s="5"/>
      <c r="H1439" s="5"/>
      <c r="I1439" s="5"/>
      <c r="J1439" s="1" t="s">
        <v>1</v>
      </c>
      <c r="M1439" s="1"/>
      <c r="P1439" s="11" t="s">
        <v>148</v>
      </c>
    </row>
    <row r="1440" spans="1:62" ht="12.75" customHeight="1" x14ac:dyDescent="0.2">
      <c r="A1440" s="10" t="s">
        <v>149</v>
      </c>
      <c r="B1440" s="1"/>
      <c r="C1440" s="1"/>
      <c r="D1440" s="1"/>
      <c r="G1440" s="5"/>
      <c r="H1440" s="5"/>
      <c r="I1440" s="5"/>
      <c r="J1440" s="1" t="s">
        <v>2</v>
      </c>
      <c r="M1440" s="1"/>
      <c r="P1440" s="12"/>
    </row>
    <row r="1441" spans="1:62" ht="12.75" customHeight="1" x14ac:dyDescent="0.2">
      <c r="A1441" s="1" t="s">
        <v>3</v>
      </c>
      <c r="B1441" s="10" t="s">
        <v>16</v>
      </c>
      <c r="C1441" s="1"/>
      <c r="D1441" s="1"/>
      <c r="G1441" s="5"/>
      <c r="H1441" s="5"/>
      <c r="I1441" s="5"/>
      <c r="J1441" s="1" t="s">
        <v>4</v>
      </c>
      <c r="M1441" s="1"/>
      <c r="P1441" s="12">
        <v>44007</v>
      </c>
    </row>
    <row r="1442" spans="1:62" ht="12.75" customHeight="1" x14ac:dyDescent="0.2">
      <c r="A1442" s="1" t="s">
        <v>5</v>
      </c>
      <c r="B1442" s="13">
        <v>0</v>
      </c>
      <c r="C1442" s="1"/>
      <c r="D1442" s="1"/>
      <c r="G1442" s="5"/>
      <c r="H1442" s="5"/>
      <c r="I1442" s="5"/>
      <c r="J1442" s="1" t="s">
        <v>6</v>
      </c>
      <c r="M1442" s="1"/>
      <c r="P1442" s="12"/>
    </row>
    <row r="1443" spans="1:62" ht="12.75" customHeight="1" x14ac:dyDescent="0.2">
      <c r="A1443" s="4"/>
      <c r="B1443" s="4"/>
      <c r="C1443" s="1"/>
      <c r="D1443" s="1"/>
      <c r="G1443" s="5"/>
      <c r="H1443" s="5"/>
      <c r="I1443" s="5"/>
      <c r="J1443" s="1"/>
      <c r="M1443" s="1"/>
    </row>
    <row r="1444" spans="1:62" ht="13.5" customHeight="1" thickBot="1" x14ac:dyDescent="0.25">
      <c r="A1444" s="1"/>
      <c r="B1444" s="1"/>
      <c r="C1444" s="2"/>
      <c r="D1444" s="2"/>
      <c r="G1444" s="2"/>
      <c r="H1444" s="2"/>
      <c r="K1444" s="2"/>
      <c r="L1444" s="2"/>
      <c r="O1444" s="2"/>
      <c r="P1444" s="2"/>
      <c r="S1444" s="2"/>
      <c r="T1444" s="2"/>
      <c r="W1444" s="2"/>
      <c r="X1444" s="2"/>
      <c r="AA1444" s="2"/>
      <c r="AB1444" s="2"/>
      <c r="AE1444" s="2"/>
      <c r="AF1444" s="2"/>
      <c r="AI1444" s="2"/>
      <c r="AJ1444" s="2"/>
      <c r="AM1444" s="2"/>
      <c r="AN1444" s="2"/>
      <c r="AQ1444" s="2"/>
      <c r="AR1444" s="2"/>
      <c r="AU1444" s="2"/>
      <c r="AV1444" s="2"/>
      <c r="AY1444" s="2"/>
      <c r="AZ1444" s="2"/>
      <c r="BC1444" s="2"/>
      <c r="BD1444" s="2"/>
      <c r="BG1444" s="1"/>
      <c r="BH1444" s="1"/>
      <c r="BI1444" s="1"/>
      <c r="BJ1444" s="1"/>
    </row>
    <row r="1445" spans="1:62" ht="27" customHeight="1" thickBot="1" x14ac:dyDescent="0.25">
      <c r="A1445" s="14" t="s">
        <v>7</v>
      </c>
      <c r="B1445" s="15" t="s">
        <v>8</v>
      </c>
      <c r="C1445" s="15" t="s">
        <v>17</v>
      </c>
      <c r="D1445" s="15" t="s">
        <v>11</v>
      </c>
      <c r="E1445" s="15"/>
      <c r="F1445" s="15"/>
      <c r="G1445" s="15" t="s">
        <v>18</v>
      </c>
      <c r="H1445" s="15" t="s">
        <v>11</v>
      </c>
      <c r="I1445" s="15"/>
      <c r="J1445" s="15"/>
      <c r="K1445" s="15" t="s">
        <v>19</v>
      </c>
      <c r="L1445" s="15" t="s">
        <v>11</v>
      </c>
      <c r="M1445" s="15"/>
      <c r="N1445" s="15"/>
      <c r="O1445" s="15" t="s">
        <v>20</v>
      </c>
      <c r="P1445" s="15" t="s">
        <v>11</v>
      </c>
      <c r="Q1445" s="15"/>
      <c r="R1445" s="15"/>
      <c r="S1445" s="15" t="s">
        <v>21</v>
      </c>
      <c r="T1445" s="15" t="s">
        <v>11</v>
      </c>
      <c r="U1445" s="15"/>
      <c r="V1445" s="15"/>
      <c r="W1445" s="15" t="s">
        <v>22</v>
      </c>
      <c r="X1445" s="15" t="s">
        <v>11</v>
      </c>
      <c r="Y1445" s="15"/>
      <c r="Z1445" s="15"/>
      <c r="AA1445" s="15" t="s">
        <v>23</v>
      </c>
      <c r="AB1445" s="15" t="s">
        <v>11</v>
      </c>
      <c r="AC1445" s="15"/>
      <c r="AD1445" s="15"/>
      <c r="AE1445" s="15" t="s">
        <v>24</v>
      </c>
      <c r="AF1445" s="15" t="s">
        <v>11</v>
      </c>
      <c r="AG1445" s="15"/>
      <c r="AH1445" s="15"/>
      <c r="AI1445" s="15" t="s">
        <v>25</v>
      </c>
      <c r="AJ1445" s="15" t="s">
        <v>11</v>
      </c>
      <c r="AK1445" s="15"/>
      <c r="AL1445" s="15"/>
      <c r="AM1445" s="15" t="s">
        <v>26</v>
      </c>
      <c r="AN1445" s="15" t="s">
        <v>11</v>
      </c>
      <c r="AO1445" s="15"/>
      <c r="AP1445" s="15"/>
      <c r="AQ1445" s="15" t="s">
        <v>27</v>
      </c>
      <c r="AR1445" s="15" t="s">
        <v>11</v>
      </c>
      <c r="AS1445" s="15"/>
      <c r="AT1445" s="15"/>
      <c r="AU1445" s="15" t="s">
        <v>28</v>
      </c>
      <c r="AV1445" s="15" t="s">
        <v>11</v>
      </c>
      <c r="AW1445" s="15"/>
      <c r="AX1445" s="15"/>
      <c r="AY1445" s="15" t="s">
        <v>17</v>
      </c>
      <c r="AZ1445" s="15" t="s">
        <v>11</v>
      </c>
      <c r="BA1445" s="15"/>
      <c r="BB1445" s="15"/>
      <c r="BC1445" s="15" t="s">
        <v>18</v>
      </c>
      <c r="BD1445" s="15" t="s">
        <v>11</v>
      </c>
      <c r="BE1445" s="15"/>
      <c r="BF1445" s="15"/>
      <c r="BG1445" s="16" t="s">
        <v>9</v>
      </c>
      <c r="BH1445" s="17"/>
      <c r="BI1445" s="17"/>
      <c r="BJ1445" s="18" t="s">
        <v>10</v>
      </c>
    </row>
    <row r="1446" spans="1:62" ht="15.75" customHeight="1" thickBot="1" x14ac:dyDescent="0.25">
      <c r="A1446" s="19" t="s">
        <v>29</v>
      </c>
      <c r="B1446" s="20"/>
      <c r="C1446" s="20"/>
      <c r="D1446" s="20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20"/>
      <c r="Q1446" s="20"/>
      <c r="R1446" s="20"/>
      <c r="S1446" s="20"/>
      <c r="T1446" s="20"/>
      <c r="U1446" s="20"/>
      <c r="V1446" s="20"/>
      <c r="W1446" s="20"/>
      <c r="X1446" s="20"/>
      <c r="Y1446" s="20"/>
      <c r="Z1446" s="20"/>
      <c r="AA1446" s="20"/>
      <c r="AB1446" s="20"/>
      <c r="AC1446" s="20"/>
      <c r="AD1446" s="20"/>
      <c r="AE1446" s="20"/>
      <c r="AF1446" s="20"/>
      <c r="AG1446" s="20"/>
      <c r="AH1446" s="20"/>
      <c r="AI1446" s="20"/>
      <c r="AJ1446" s="20"/>
      <c r="AK1446" s="20"/>
      <c r="AL1446" s="20"/>
      <c r="AM1446" s="20"/>
      <c r="AN1446" s="20"/>
      <c r="AO1446" s="20"/>
      <c r="AP1446" s="20"/>
      <c r="AQ1446" s="20"/>
      <c r="AR1446" s="20"/>
      <c r="AS1446" s="20"/>
      <c r="AT1446" s="20"/>
      <c r="AU1446" s="20"/>
      <c r="AV1446" s="20"/>
      <c r="AW1446" s="20"/>
      <c r="AX1446" s="20"/>
      <c r="AY1446" s="20"/>
      <c r="AZ1446" s="20"/>
      <c r="BA1446" s="20"/>
      <c r="BB1446" s="20"/>
      <c r="BC1446" s="20"/>
      <c r="BD1446" s="20"/>
      <c r="BE1446" s="20"/>
      <c r="BF1446" s="20"/>
      <c r="BG1446" s="20"/>
      <c r="BH1446" s="21"/>
      <c r="BI1446" s="21"/>
      <c r="BJ1446" s="22"/>
    </row>
    <row r="1447" spans="1:62" x14ac:dyDescent="0.2">
      <c r="A1447" s="23"/>
      <c r="B1447" s="24"/>
      <c r="C1447" s="25">
        <v>47493</v>
      </c>
      <c r="D1447" s="25"/>
      <c r="E1447" s="25">
        <v>29638</v>
      </c>
      <c r="F1447" s="25"/>
      <c r="G1447" s="25">
        <v>40461.300000000003</v>
      </c>
      <c r="H1447" s="25"/>
      <c r="I1447" s="25">
        <v>26674.2</v>
      </c>
      <c r="J1447" s="25"/>
      <c r="K1447" s="25">
        <v>40826.300000000003</v>
      </c>
      <c r="L1447" s="25"/>
      <c r="M1447" s="25">
        <v>22581.33</v>
      </c>
      <c r="N1447" s="25"/>
      <c r="O1447" s="25">
        <v>44957</v>
      </c>
      <c r="P1447" s="25">
        <v>44957</v>
      </c>
      <c r="Q1447" s="25">
        <v>44957</v>
      </c>
      <c r="R1447" s="25">
        <v>44957</v>
      </c>
      <c r="S1447" s="25">
        <v>44957</v>
      </c>
      <c r="T1447" s="25">
        <v>44957</v>
      </c>
      <c r="U1447" s="25">
        <v>44957</v>
      </c>
      <c r="V1447" s="25">
        <v>44957</v>
      </c>
      <c r="W1447" s="25">
        <v>44957</v>
      </c>
      <c r="X1447" s="25"/>
      <c r="Y1447" s="25">
        <v>29638</v>
      </c>
      <c r="Z1447" s="25"/>
      <c r="AA1447" s="25">
        <v>112137.60000000001</v>
      </c>
      <c r="AB1447" s="25"/>
      <c r="AC1447" s="25">
        <v>29638</v>
      </c>
      <c r="AD1447" s="25"/>
      <c r="AE1447" s="25">
        <v>12882.92</v>
      </c>
      <c r="AF1447" s="25"/>
      <c r="AG1447" s="25">
        <v>8468</v>
      </c>
      <c r="AH1447" s="25"/>
      <c r="AI1447" s="25">
        <v>91008.53</v>
      </c>
      <c r="AJ1447" s="25"/>
      <c r="AK1447" s="25">
        <v>29638</v>
      </c>
      <c r="AL1447" s="25"/>
      <c r="AM1447" s="25">
        <v>42666.26</v>
      </c>
      <c r="AN1447" s="25"/>
      <c r="AO1447" s="25">
        <v>23194.959999999999</v>
      </c>
      <c r="AP1447" s="25"/>
      <c r="AQ1447" s="25">
        <v>45090.23</v>
      </c>
      <c r="AR1447" s="25"/>
      <c r="AS1447" s="25">
        <v>29638</v>
      </c>
      <c r="AT1447" s="25"/>
      <c r="AU1447" s="25">
        <v>68403.03</v>
      </c>
      <c r="AV1447" s="25"/>
      <c r="AW1447" s="25">
        <v>29638</v>
      </c>
      <c r="AX1447" s="25"/>
      <c r="AY1447" s="25">
        <v>23617.9</v>
      </c>
      <c r="AZ1447" s="25"/>
      <c r="BA1447" s="25">
        <v>17783</v>
      </c>
      <c r="BB1447" s="25"/>
      <c r="BC1447" s="25">
        <v>66567.12</v>
      </c>
      <c r="BD1447" s="25"/>
      <c r="BE1447" s="25">
        <v>44835</v>
      </c>
      <c r="BF1447" s="25"/>
      <c r="BG1447" s="26">
        <v>726025.19</v>
      </c>
      <c r="BH1447" s="27"/>
      <c r="BI1447" s="28"/>
      <c r="BJ1447" s="29"/>
    </row>
    <row r="1448" spans="1:62" hidden="1" x14ac:dyDescent="0.2">
      <c r="A1448" s="30"/>
      <c r="B1448" s="31"/>
      <c r="C1448" s="32"/>
      <c r="D1448" s="32"/>
      <c r="E1448" s="32"/>
      <c r="F1448" s="32"/>
      <c r="G1448" s="32"/>
      <c r="H1448" s="32"/>
      <c r="I1448" s="32"/>
      <c r="J1448" s="32"/>
      <c r="K1448" s="32"/>
      <c r="L1448" s="32"/>
      <c r="M1448" s="32"/>
      <c r="N1448" s="32"/>
      <c r="O1448" s="32"/>
      <c r="P1448" s="32"/>
      <c r="Q1448" s="32"/>
      <c r="R1448" s="32"/>
      <c r="S1448" s="32"/>
      <c r="T1448" s="32"/>
      <c r="U1448" s="32"/>
      <c r="V1448" s="32"/>
      <c r="W1448" s="32"/>
      <c r="X1448" s="32"/>
      <c r="Y1448" s="32"/>
      <c r="Z1448" s="32"/>
      <c r="AA1448" s="32"/>
      <c r="AB1448" s="32"/>
      <c r="AC1448" s="32"/>
      <c r="AD1448" s="32"/>
      <c r="AE1448" s="32"/>
      <c r="AF1448" s="32"/>
      <c r="AG1448" s="32"/>
      <c r="AH1448" s="32"/>
      <c r="AI1448" s="32"/>
      <c r="AJ1448" s="32"/>
      <c r="AK1448" s="32"/>
      <c r="AL1448" s="32"/>
      <c r="AM1448" s="32"/>
      <c r="AN1448" s="32"/>
      <c r="AO1448" s="32"/>
      <c r="AP1448" s="32"/>
      <c r="AQ1448" s="32"/>
      <c r="AR1448" s="32"/>
      <c r="AS1448" s="32"/>
      <c r="AT1448" s="32"/>
      <c r="AU1448" s="32"/>
      <c r="AV1448" s="32"/>
      <c r="AW1448" s="32"/>
      <c r="AX1448" s="32"/>
      <c r="AY1448" s="32"/>
      <c r="AZ1448" s="32"/>
      <c r="BA1448" s="32"/>
      <c r="BB1448" s="32"/>
      <c r="BC1448" s="32"/>
      <c r="BD1448" s="32"/>
      <c r="BE1448" s="32"/>
      <c r="BF1448" s="32"/>
      <c r="BG1448" s="33"/>
      <c r="BH1448" s="34"/>
      <c r="BI1448" s="35"/>
      <c r="BJ1448" s="36"/>
    </row>
    <row r="1449" spans="1:62" ht="13.5" hidden="1" thickBot="1" x14ac:dyDescent="0.25">
      <c r="A1449" s="30"/>
      <c r="B1449" s="31"/>
      <c r="C1449" s="32"/>
      <c r="D1449" s="32"/>
      <c r="E1449" s="32"/>
      <c r="F1449" s="32"/>
      <c r="G1449" s="32"/>
      <c r="H1449" s="32"/>
      <c r="I1449" s="32"/>
      <c r="J1449" s="32"/>
      <c r="K1449" s="32"/>
      <c r="L1449" s="32"/>
      <c r="M1449" s="32"/>
      <c r="N1449" s="32"/>
      <c r="O1449" s="32"/>
      <c r="P1449" s="32"/>
      <c r="Q1449" s="32"/>
      <c r="R1449" s="32"/>
      <c r="S1449" s="32"/>
      <c r="T1449" s="32"/>
      <c r="U1449" s="32"/>
      <c r="V1449" s="32"/>
      <c r="W1449" s="32"/>
      <c r="X1449" s="32"/>
      <c r="Y1449" s="32"/>
      <c r="Z1449" s="32"/>
      <c r="AA1449" s="32"/>
      <c r="AB1449" s="32"/>
      <c r="AC1449" s="32"/>
      <c r="AD1449" s="32"/>
      <c r="AE1449" s="32"/>
      <c r="AF1449" s="32"/>
      <c r="AG1449" s="32"/>
      <c r="AH1449" s="32"/>
      <c r="AI1449" s="32"/>
      <c r="AJ1449" s="32"/>
      <c r="AK1449" s="32"/>
      <c r="AL1449" s="32"/>
      <c r="AM1449" s="32"/>
      <c r="AN1449" s="32"/>
      <c r="AO1449" s="32"/>
      <c r="AP1449" s="32"/>
      <c r="AQ1449" s="32"/>
      <c r="AR1449" s="32"/>
      <c r="AS1449" s="32"/>
      <c r="AT1449" s="32"/>
      <c r="AU1449" s="32"/>
      <c r="AV1449" s="32"/>
      <c r="AW1449" s="32"/>
      <c r="AX1449" s="32"/>
      <c r="AY1449" s="32"/>
      <c r="AZ1449" s="32"/>
      <c r="BA1449" s="32"/>
      <c r="BB1449" s="32"/>
      <c r="BC1449" s="32"/>
      <c r="BD1449" s="32"/>
      <c r="BE1449" s="32"/>
      <c r="BF1449" s="32"/>
      <c r="BG1449" s="33"/>
      <c r="BH1449" s="34"/>
      <c r="BI1449" s="35"/>
      <c r="BJ1449" s="36"/>
    </row>
    <row r="1450" spans="1:62" ht="13.5" customHeight="1" thickBot="1" x14ac:dyDescent="0.25">
      <c r="A1450" s="44"/>
      <c r="B1450" s="45"/>
      <c r="C1450" s="46" t="str">
        <f xml:space="preserve"> IF(ISBLANK($A$3),"", CONCATENATE(TEXT(#REF!/$B$3,"0,00"), " ", $A$3))</f>
        <v/>
      </c>
      <c r="D1450" s="46"/>
      <c r="E1450" s="46"/>
      <c r="F1450" s="47"/>
      <c r="G1450" s="46" t="str">
        <f xml:space="preserve"> IF(ISBLANK($A$3),"", CONCATENATE(TEXT(#REF!/$B$3,"0,00"), " ", $A$3))</f>
        <v/>
      </c>
      <c r="H1450" s="46"/>
      <c r="I1450" s="46"/>
      <c r="J1450" s="47"/>
      <c r="K1450" s="46" t="str">
        <f xml:space="preserve"> IF(ISBLANK($A$3),"", CONCATENATE(TEXT(#REF!/$B$3,"0,00"), " ", $A$3))</f>
        <v/>
      </c>
      <c r="L1450" s="46"/>
      <c r="M1450" s="46"/>
      <c r="N1450" s="47"/>
      <c r="O1450" s="46" t="str">
        <f xml:space="preserve"> IF(ISBLANK($A$3),"", CONCATENATE(TEXT(#REF!/$B$3,"0,00"), " ", $A$3))</f>
        <v/>
      </c>
      <c r="P1450" s="46"/>
      <c r="Q1450" s="46"/>
      <c r="R1450" s="47"/>
      <c r="S1450" s="46" t="str">
        <f xml:space="preserve"> IF(ISBLANK($A$3),"", CONCATENATE(TEXT(#REF!/$B$3,"0,00"), " ", $A$3))</f>
        <v/>
      </c>
      <c r="T1450" s="46"/>
      <c r="U1450" s="46"/>
      <c r="V1450" s="47"/>
      <c r="W1450" s="46" t="str">
        <f xml:space="preserve"> IF(ISBLANK($A$3),"", CONCATENATE(TEXT(#REF!/$B$3,"0,00"), " ", $A$3))</f>
        <v/>
      </c>
      <c r="X1450" s="46"/>
      <c r="Y1450" s="46"/>
      <c r="Z1450" s="47"/>
      <c r="AA1450" s="46" t="str">
        <f xml:space="preserve"> IF(ISBLANK($A$3),"", CONCATENATE(TEXT(#REF!/$B$3,"0,00"), " ", $A$3))</f>
        <v/>
      </c>
      <c r="AB1450" s="46"/>
      <c r="AC1450" s="46"/>
      <c r="AD1450" s="47"/>
      <c r="AE1450" s="46" t="str">
        <f xml:space="preserve"> IF(ISBLANK($A$3),"", CONCATENATE(TEXT(#REF!/$B$3,"0,00"), " ", $A$3))</f>
        <v/>
      </c>
      <c r="AF1450" s="46"/>
      <c r="AG1450" s="46"/>
      <c r="AH1450" s="47"/>
      <c r="AI1450" s="46" t="str">
        <f xml:space="preserve"> IF(ISBLANK($A$3),"", CONCATENATE(TEXT(#REF!/$B$3,"0,00"), " ", $A$3))</f>
        <v/>
      </c>
      <c r="AJ1450" s="46"/>
      <c r="AK1450" s="46"/>
      <c r="AL1450" s="47"/>
      <c r="AM1450" s="46" t="str">
        <f xml:space="preserve"> IF(ISBLANK($A$3),"", CONCATENATE(TEXT(#REF!/$B$3,"0,00"), " ", $A$3))</f>
        <v/>
      </c>
      <c r="AN1450" s="46"/>
      <c r="AO1450" s="46"/>
      <c r="AP1450" s="47"/>
      <c r="AQ1450" s="46" t="str">
        <f xml:space="preserve"> IF(ISBLANK($A$3),"", CONCATENATE(TEXT(#REF!/$B$3,"0,00"), " ", $A$3))</f>
        <v/>
      </c>
      <c r="AR1450" s="46"/>
      <c r="AS1450" s="46"/>
      <c r="AT1450" s="47"/>
      <c r="AU1450" s="46" t="str">
        <f xml:space="preserve"> IF(ISBLANK($A$3),"", CONCATENATE(TEXT(#REF!/$B$3,"0,00"), " ", $A$3))</f>
        <v/>
      </c>
      <c r="AV1450" s="46"/>
      <c r="AW1450" s="46"/>
      <c r="AX1450" s="47"/>
      <c r="AY1450" s="46" t="str">
        <f xml:space="preserve"> IF(ISBLANK($A$3),"", CONCATENATE(TEXT(#REF!/$B$3,"0,00"), " ", $A$3))</f>
        <v/>
      </c>
      <c r="AZ1450" s="46"/>
      <c r="BA1450" s="46"/>
      <c r="BB1450" s="47"/>
      <c r="BC1450" s="46" t="str">
        <f xml:space="preserve"> IF(ISBLANK($A$3),"", CONCATENATE(TEXT(#REF!/$B$3,"0,00"), " ", $A$3))</f>
        <v/>
      </c>
      <c r="BD1450" s="46"/>
      <c r="BE1450" s="46"/>
      <c r="BF1450" s="47"/>
      <c r="BG1450" s="48" t="str">
        <f xml:space="preserve"> IF(ISBLANK($A$3),"", CONCATENATE(TEXT(#REF!/$B$3,"0,00"), " ", $A$3))</f>
        <v/>
      </c>
      <c r="BH1450" s="35"/>
      <c r="BI1450" s="35"/>
      <c r="BJ1450" s="49"/>
    </row>
    <row r="1451" spans="1:62" ht="13.5" customHeight="1" thickBot="1" x14ac:dyDescent="0.25">
      <c r="A1451" s="1"/>
      <c r="B1451" s="1"/>
      <c r="C1451" s="2"/>
      <c r="D1451" s="2"/>
      <c r="G1451" s="2"/>
      <c r="H1451" s="2"/>
      <c r="K1451" s="2"/>
      <c r="L1451" s="2"/>
      <c r="O1451" s="2"/>
      <c r="P1451" s="2"/>
      <c r="S1451" s="2"/>
      <c r="T1451" s="2"/>
      <c r="W1451" s="2"/>
      <c r="X1451" s="2"/>
      <c r="AA1451" s="2"/>
      <c r="AB1451" s="2"/>
      <c r="AE1451" s="2"/>
      <c r="AF1451" s="2"/>
      <c r="AI1451" s="2"/>
      <c r="AJ1451" s="2"/>
      <c r="AM1451" s="2"/>
      <c r="AN1451" s="2"/>
      <c r="AQ1451" s="2"/>
      <c r="AR1451" s="2"/>
      <c r="AU1451" s="2"/>
      <c r="AV1451" s="2"/>
      <c r="AY1451" s="2"/>
      <c r="AZ1451" s="2"/>
      <c r="BC1451" s="2"/>
      <c r="BD1451" s="2"/>
      <c r="BG1451" s="1"/>
      <c r="BH1451" s="1"/>
      <c r="BI1451" s="1"/>
      <c r="BJ1451" s="1"/>
    </row>
    <row r="1452" spans="1:62" ht="27" customHeight="1" thickBot="1" x14ac:dyDescent="0.25">
      <c r="A1452" s="14" t="s">
        <v>7</v>
      </c>
      <c r="B1452" s="15" t="s">
        <v>8</v>
      </c>
      <c r="C1452" s="15" t="s">
        <v>17</v>
      </c>
      <c r="D1452" s="15" t="s">
        <v>11</v>
      </c>
      <c r="E1452" s="15"/>
      <c r="F1452" s="15"/>
      <c r="G1452" s="15" t="s">
        <v>18</v>
      </c>
      <c r="H1452" s="15" t="s">
        <v>11</v>
      </c>
      <c r="I1452" s="15"/>
      <c r="J1452" s="15"/>
      <c r="K1452" s="15" t="s">
        <v>19</v>
      </c>
      <c r="L1452" s="15" t="s">
        <v>11</v>
      </c>
      <c r="M1452" s="15"/>
      <c r="N1452" s="15"/>
      <c r="O1452" s="15" t="s">
        <v>20</v>
      </c>
      <c r="P1452" s="15" t="s">
        <v>11</v>
      </c>
      <c r="Q1452" s="15"/>
      <c r="R1452" s="15"/>
      <c r="S1452" s="15" t="s">
        <v>21</v>
      </c>
      <c r="T1452" s="15" t="s">
        <v>11</v>
      </c>
      <c r="U1452" s="15"/>
      <c r="V1452" s="15"/>
      <c r="W1452" s="15" t="s">
        <v>22</v>
      </c>
      <c r="X1452" s="15" t="s">
        <v>11</v>
      </c>
      <c r="Y1452" s="15"/>
      <c r="Z1452" s="15"/>
      <c r="AA1452" s="15" t="s">
        <v>23</v>
      </c>
      <c r="AB1452" s="15" t="s">
        <v>11</v>
      </c>
      <c r="AC1452" s="15"/>
      <c r="AD1452" s="15"/>
      <c r="AE1452" s="15" t="s">
        <v>24</v>
      </c>
      <c r="AF1452" s="15" t="s">
        <v>11</v>
      </c>
      <c r="AG1452" s="15"/>
      <c r="AH1452" s="15"/>
      <c r="AI1452" s="15" t="s">
        <v>25</v>
      </c>
      <c r="AJ1452" s="15" t="s">
        <v>11</v>
      </c>
      <c r="AK1452" s="15"/>
      <c r="AL1452" s="15"/>
      <c r="AM1452" s="15" t="s">
        <v>26</v>
      </c>
      <c r="AN1452" s="15" t="s">
        <v>11</v>
      </c>
      <c r="AO1452" s="15"/>
      <c r="AP1452" s="15"/>
      <c r="AQ1452" s="15" t="s">
        <v>27</v>
      </c>
      <c r="AR1452" s="15" t="s">
        <v>11</v>
      </c>
      <c r="AS1452" s="15"/>
      <c r="AT1452" s="15"/>
      <c r="AU1452" s="15" t="s">
        <v>28</v>
      </c>
      <c r="AV1452" s="15" t="s">
        <v>11</v>
      </c>
      <c r="AW1452" s="15"/>
      <c r="AX1452" s="15"/>
      <c r="AY1452" s="15" t="s">
        <v>17</v>
      </c>
      <c r="AZ1452" s="15" t="s">
        <v>11</v>
      </c>
      <c r="BA1452" s="15"/>
      <c r="BB1452" s="15"/>
      <c r="BC1452" s="15" t="s">
        <v>18</v>
      </c>
      <c r="BD1452" s="15" t="s">
        <v>11</v>
      </c>
      <c r="BE1452" s="15"/>
      <c r="BF1452" s="15"/>
      <c r="BG1452" s="16" t="s">
        <v>9</v>
      </c>
      <c r="BH1452" s="17"/>
      <c r="BI1452" s="17"/>
      <c r="BJ1452" s="18" t="s">
        <v>10</v>
      </c>
    </row>
    <row r="1453" spans="1:62" ht="15.75" customHeight="1" thickBot="1" x14ac:dyDescent="0.25">
      <c r="A1453" s="19" t="s">
        <v>30</v>
      </c>
      <c r="B1453" s="20"/>
      <c r="C1453" s="20"/>
      <c r="D1453" s="20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20"/>
      <c r="Q1453" s="20"/>
      <c r="R1453" s="20"/>
      <c r="S1453" s="20"/>
      <c r="T1453" s="20"/>
      <c r="U1453" s="20"/>
      <c r="V1453" s="20"/>
      <c r="W1453" s="20"/>
      <c r="X1453" s="20"/>
      <c r="Y1453" s="20"/>
      <c r="Z1453" s="20"/>
      <c r="AA1453" s="20"/>
      <c r="AB1453" s="20"/>
      <c r="AC1453" s="20"/>
      <c r="AD1453" s="20"/>
      <c r="AE1453" s="20"/>
      <c r="AF1453" s="20"/>
      <c r="AG1453" s="20"/>
      <c r="AH1453" s="20"/>
      <c r="AI1453" s="20"/>
      <c r="AJ1453" s="20"/>
      <c r="AK1453" s="20"/>
      <c r="AL1453" s="20"/>
      <c r="AM1453" s="20"/>
      <c r="AN1453" s="20"/>
      <c r="AO1453" s="20"/>
      <c r="AP1453" s="20"/>
      <c r="AQ1453" s="20"/>
      <c r="AR1453" s="20"/>
      <c r="AS1453" s="20"/>
      <c r="AT1453" s="20"/>
      <c r="AU1453" s="20"/>
      <c r="AV1453" s="20"/>
      <c r="AW1453" s="20"/>
      <c r="AX1453" s="20"/>
      <c r="AY1453" s="20"/>
      <c r="AZ1453" s="20"/>
      <c r="BA1453" s="20"/>
      <c r="BB1453" s="20"/>
      <c r="BC1453" s="20"/>
      <c r="BD1453" s="20"/>
      <c r="BE1453" s="20"/>
      <c r="BF1453" s="20"/>
      <c r="BG1453" s="20"/>
      <c r="BH1453" s="21"/>
      <c r="BI1453" s="21"/>
      <c r="BJ1453" s="22"/>
    </row>
    <row r="1454" spans="1:62" ht="12.75" customHeight="1" x14ac:dyDescent="0.2">
      <c r="A1454" s="37" t="s">
        <v>336</v>
      </c>
      <c r="B1454" s="38"/>
      <c r="C1454" s="25">
        <v>47493</v>
      </c>
      <c r="D1454" s="25"/>
      <c r="E1454" s="25">
        <v>29638</v>
      </c>
      <c r="F1454" s="25"/>
      <c r="G1454" s="25">
        <v>40461.300000000003</v>
      </c>
      <c r="H1454" s="25"/>
      <c r="I1454" s="25">
        <v>26674.2</v>
      </c>
      <c r="J1454" s="25"/>
      <c r="K1454" s="25">
        <v>40826.300000000003</v>
      </c>
      <c r="L1454" s="25"/>
      <c r="M1454" s="25">
        <v>22581.33</v>
      </c>
      <c r="N1454" s="25"/>
      <c r="O1454" s="25">
        <v>44957</v>
      </c>
      <c r="P1454" s="25">
        <v>44957</v>
      </c>
      <c r="Q1454" s="25">
        <v>44957</v>
      </c>
      <c r="R1454" s="25">
        <v>44957</v>
      </c>
      <c r="S1454" s="25">
        <v>44957</v>
      </c>
      <c r="T1454" s="25">
        <v>44957</v>
      </c>
      <c r="U1454" s="25">
        <v>44957</v>
      </c>
      <c r="V1454" s="25">
        <v>44957</v>
      </c>
      <c r="W1454" s="25">
        <v>44957</v>
      </c>
      <c r="X1454" s="25"/>
      <c r="Y1454" s="25">
        <v>29638</v>
      </c>
      <c r="Z1454" s="25"/>
      <c r="AA1454" s="25">
        <v>112137.60000000001</v>
      </c>
      <c r="AB1454" s="25"/>
      <c r="AC1454" s="25">
        <v>29638</v>
      </c>
      <c r="AD1454" s="25"/>
      <c r="AE1454" s="25">
        <v>12882.92</v>
      </c>
      <c r="AF1454" s="25"/>
      <c r="AG1454" s="25">
        <v>8468</v>
      </c>
      <c r="AH1454" s="25"/>
      <c r="AI1454" s="25">
        <v>91008.53</v>
      </c>
      <c r="AJ1454" s="25"/>
      <c r="AK1454" s="25">
        <v>29638</v>
      </c>
      <c r="AL1454" s="25"/>
      <c r="AM1454" s="25">
        <v>42666.26</v>
      </c>
      <c r="AN1454" s="25"/>
      <c r="AO1454" s="25">
        <v>23194.959999999999</v>
      </c>
      <c r="AP1454" s="25"/>
      <c r="AQ1454" s="25">
        <v>45090.23</v>
      </c>
      <c r="AR1454" s="25"/>
      <c r="AS1454" s="25">
        <v>29638</v>
      </c>
      <c r="AT1454" s="25"/>
      <c r="AU1454" s="25">
        <v>68403.03</v>
      </c>
      <c r="AV1454" s="25"/>
      <c r="AW1454" s="25">
        <v>29638</v>
      </c>
      <c r="AX1454" s="25"/>
      <c r="AY1454" s="25">
        <v>23617.9</v>
      </c>
      <c r="AZ1454" s="25"/>
      <c r="BA1454" s="25">
        <v>17783</v>
      </c>
      <c r="BB1454" s="25"/>
      <c r="BC1454" s="25">
        <v>66567.12</v>
      </c>
      <c r="BD1454" s="25"/>
      <c r="BE1454" s="25">
        <v>44835</v>
      </c>
      <c r="BF1454" s="25"/>
      <c r="BG1454" s="26">
        <v>726025.19</v>
      </c>
      <c r="BH1454" s="35"/>
      <c r="BI1454" s="35"/>
      <c r="BJ1454" s="42"/>
    </row>
    <row r="1455" spans="1:62" ht="13.5" customHeight="1" thickBot="1" x14ac:dyDescent="0.25">
      <c r="A1455" s="53"/>
      <c r="B1455" s="45"/>
      <c r="C1455" s="46" t="str">
        <f xml:space="preserve"> IF(ISBLANK($A$3),"", CONCATENATE(TEXT(C1454/$B$3,"0,00"), " ", $A$3))</f>
        <v/>
      </c>
      <c r="D1455" s="46"/>
      <c r="E1455" s="46"/>
      <c r="F1455" s="47"/>
      <c r="G1455" s="46" t="str">
        <f xml:space="preserve"> IF(ISBLANK($A$3),"", CONCATENATE(TEXT(G1454/$B$3,"0,00"), " ", $A$3))</f>
        <v/>
      </c>
      <c r="H1455" s="46"/>
      <c r="I1455" s="46"/>
      <c r="J1455" s="47"/>
      <c r="K1455" s="46" t="str">
        <f xml:space="preserve"> IF(ISBLANK($A$3),"", CONCATENATE(TEXT(K1454/$B$3,"0,00"), " ", $A$3))</f>
        <v/>
      </c>
      <c r="L1455" s="46"/>
      <c r="M1455" s="46"/>
      <c r="N1455" s="47"/>
      <c r="O1455" s="46" t="str">
        <f xml:space="preserve"> IF(ISBLANK($A$3),"", CONCATENATE(TEXT(O1454/$B$3,"0,00"), " ", $A$3))</f>
        <v/>
      </c>
      <c r="P1455" s="46"/>
      <c r="Q1455" s="46"/>
      <c r="R1455" s="47"/>
      <c r="S1455" s="46" t="str">
        <f xml:space="preserve"> IF(ISBLANK($A$3),"", CONCATENATE(TEXT(S1454/$B$3,"0,00"), " ", $A$3))</f>
        <v/>
      </c>
      <c r="T1455" s="46"/>
      <c r="U1455" s="46"/>
      <c r="V1455" s="47"/>
      <c r="W1455" s="46" t="str">
        <f xml:space="preserve"> IF(ISBLANK($A$3),"", CONCATENATE(TEXT(W1454/$B$3,"0,00"), " ", $A$3))</f>
        <v/>
      </c>
      <c r="X1455" s="46"/>
      <c r="Y1455" s="46"/>
      <c r="Z1455" s="47"/>
      <c r="AA1455" s="46" t="str">
        <f xml:space="preserve"> IF(ISBLANK($A$3),"", CONCATENATE(TEXT(AA1454/$B$3,"0,00"), " ", $A$3))</f>
        <v/>
      </c>
      <c r="AB1455" s="46"/>
      <c r="AC1455" s="46"/>
      <c r="AD1455" s="47"/>
      <c r="AE1455" s="46" t="str">
        <f xml:space="preserve"> IF(ISBLANK($A$3),"", CONCATENATE(TEXT(AE1454/$B$3,"0,00"), " ", $A$3))</f>
        <v/>
      </c>
      <c r="AF1455" s="46"/>
      <c r="AG1455" s="46"/>
      <c r="AH1455" s="47"/>
      <c r="AI1455" s="46" t="str">
        <f xml:space="preserve"> IF(ISBLANK($A$3),"", CONCATENATE(TEXT(AI1454/$B$3,"0,00"), " ", $A$3))</f>
        <v/>
      </c>
      <c r="AJ1455" s="46"/>
      <c r="AK1455" s="46"/>
      <c r="AL1455" s="47"/>
      <c r="AM1455" s="46" t="str">
        <f xml:space="preserve"> IF(ISBLANK($A$3),"", CONCATENATE(TEXT(AM1454/$B$3,"0,00"), " ", $A$3))</f>
        <v/>
      </c>
      <c r="AN1455" s="46"/>
      <c r="AO1455" s="46"/>
      <c r="AP1455" s="47"/>
      <c r="AQ1455" s="46" t="str">
        <f xml:space="preserve"> IF(ISBLANK($A$3),"", CONCATENATE(TEXT(AQ1454/$B$3,"0,00"), " ", $A$3))</f>
        <v/>
      </c>
      <c r="AR1455" s="46"/>
      <c r="AS1455" s="46"/>
      <c r="AT1455" s="47"/>
      <c r="AU1455" s="46" t="str">
        <f xml:space="preserve"> IF(ISBLANK($A$3),"", CONCATENATE(TEXT(AU1454/$B$3,"0,00"), " ", $A$3))</f>
        <v/>
      </c>
      <c r="AV1455" s="46"/>
      <c r="AW1455" s="46"/>
      <c r="AX1455" s="47"/>
      <c r="AY1455" s="46" t="str">
        <f xml:space="preserve"> IF(ISBLANK($A$3),"", CONCATENATE(TEXT(AY1454/$B$3,"0,00"), " ", $A$3))</f>
        <v/>
      </c>
      <c r="AZ1455" s="46"/>
      <c r="BA1455" s="46"/>
      <c r="BB1455" s="47"/>
      <c r="BC1455" s="46" t="str">
        <f xml:space="preserve"> IF(ISBLANK($A$3),"", CONCATENATE(TEXT(BC1454/$B$3,"0,00"), " ", $A$3))</f>
        <v/>
      </c>
      <c r="BD1455" s="46"/>
      <c r="BE1455" s="46"/>
      <c r="BF1455" s="47"/>
      <c r="BG1455" s="48" t="str">
        <f xml:space="preserve"> IF(ISBLANK($A$3),"", CONCATENATE(TEXT(BG1454/$B$3,"0,00"), " ", $A$3))</f>
        <v/>
      </c>
      <c r="BH1455" s="35"/>
      <c r="BI1455" s="35"/>
      <c r="BJ1455" s="49"/>
    </row>
    <row r="1456" spans="1:62" ht="12.75" customHeight="1" x14ac:dyDescent="0.2">
      <c r="A1456" s="50" t="str">
        <f>CHAR(160)</f>
        <v> </v>
      </c>
      <c r="B1456" s="50"/>
      <c r="C1456" s="51"/>
      <c r="D1456" s="51"/>
      <c r="E1456" s="51"/>
      <c r="F1456" s="51"/>
      <c r="G1456" s="51"/>
      <c r="H1456" s="51"/>
      <c r="I1456" s="51"/>
      <c r="J1456" s="51"/>
      <c r="K1456" s="51"/>
      <c r="L1456" s="51"/>
      <c r="M1456" s="51"/>
      <c r="N1456" s="51"/>
      <c r="O1456" s="51"/>
      <c r="P1456" s="51"/>
      <c r="Q1456" s="51"/>
      <c r="R1456" s="51"/>
      <c r="S1456" s="51"/>
      <c r="T1456" s="51"/>
      <c r="U1456" s="51"/>
      <c r="V1456" s="51"/>
      <c r="W1456" s="51"/>
      <c r="X1456" s="51"/>
      <c r="Y1456" s="51"/>
      <c r="Z1456" s="51"/>
      <c r="AA1456" s="51"/>
      <c r="AB1456" s="51"/>
      <c r="AC1456" s="51"/>
      <c r="AD1456" s="51"/>
      <c r="AE1456" s="51"/>
      <c r="AF1456" s="51"/>
      <c r="AG1456" s="51"/>
      <c r="AH1456" s="51"/>
      <c r="AI1456" s="51"/>
      <c r="AJ1456" s="51"/>
      <c r="AK1456" s="51"/>
      <c r="AL1456" s="51"/>
      <c r="AM1456" s="51"/>
      <c r="AN1456" s="51"/>
      <c r="AO1456" s="51"/>
      <c r="AP1456" s="51"/>
      <c r="AQ1456" s="51"/>
      <c r="AR1456" s="51"/>
      <c r="AS1456" s="51"/>
      <c r="AT1456" s="51"/>
      <c r="AU1456" s="51"/>
      <c r="AV1456" s="51"/>
      <c r="AW1456" s="51"/>
      <c r="AX1456" s="51"/>
      <c r="AY1456" s="51"/>
      <c r="AZ1456" s="51"/>
      <c r="BA1456" s="51"/>
      <c r="BB1456" s="51"/>
      <c r="BC1456" s="51"/>
      <c r="BD1456" s="51"/>
      <c r="BE1456" s="51"/>
      <c r="BF1456" s="51"/>
      <c r="BG1456" s="51"/>
      <c r="BH1456" s="35"/>
      <c r="BI1456" s="35"/>
      <c r="BJ1456" s="35"/>
    </row>
    <row r="1457" spans="1:62" ht="12.75" customHeight="1" x14ac:dyDescent="0.2">
      <c r="A1457" s="1"/>
      <c r="B1457" s="4"/>
      <c r="C1457" s="4"/>
      <c r="D1457" s="4"/>
      <c r="G1457" s="5"/>
      <c r="H1457" s="5"/>
      <c r="I1457" s="5"/>
      <c r="J1457" s="1"/>
      <c r="M1457" s="1"/>
    </row>
    <row r="1458" spans="1:62" ht="15" customHeight="1" x14ac:dyDescent="0.25">
      <c r="A1458" s="4"/>
      <c r="B1458" s="7" t="s">
        <v>301</v>
      </c>
      <c r="C1458" s="1"/>
      <c r="D1458" s="1"/>
      <c r="G1458" s="1"/>
      <c r="H1458" s="1"/>
      <c r="I1458" s="1"/>
      <c r="J1458" s="1"/>
      <c r="M1458" s="1"/>
      <c r="P1458" s="8"/>
    </row>
    <row r="1459" spans="1:62" ht="8.25" customHeight="1" x14ac:dyDescent="0.25">
      <c r="A1459" s="4"/>
      <c r="B1459" s="7"/>
      <c r="C1459" s="1"/>
      <c r="D1459" s="1"/>
      <c r="G1459" s="1"/>
      <c r="H1459" s="1"/>
      <c r="I1459" s="1"/>
      <c r="J1459" s="1"/>
      <c r="M1459" s="1"/>
      <c r="P1459" s="8"/>
    </row>
    <row r="1460" spans="1:62" ht="12.75" customHeight="1" x14ac:dyDescent="0.2">
      <c r="A1460" s="9" t="s">
        <v>302</v>
      </c>
      <c r="Q1460" s="9"/>
      <c r="R1460" s="9"/>
      <c r="S1460" s="9"/>
    </row>
    <row r="1461" spans="1:62" ht="12.75" customHeight="1" x14ac:dyDescent="0.2">
      <c r="A1461" s="1" t="s">
        <v>13</v>
      </c>
      <c r="B1461" s="10"/>
      <c r="C1461" s="1"/>
      <c r="D1461" s="1"/>
      <c r="G1461" s="5"/>
      <c r="H1461" s="5"/>
      <c r="I1461" s="5"/>
      <c r="J1461" s="1" t="s">
        <v>1</v>
      </c>
      <c r="M1461" s="1"/>
      <c r="P1461" s="11" t="s">
        <v>150</v>
      </c>
    </row>
    <row r="1462" spans="1:62" ht="12.75" customHeight="1" x14ac:dyDescent="0.2">
      <c r="A1462" s="10" t="s">
        <v>96</v>
      </c>
      <c r="B1462" s="1"/>
      <c r="C1462" s="1"/>
      <c r="D1462" s="1"/>
      <c r="G1462" s="5"/>
      <c r="H1462" s="5"/>
      <c r="I1462" s="5"/>
      <c r="J1462" s="1" t="s">
        <v>2</v>
      </c>
      <c r="M1462" s="1"/>
      <c r="P1462" s="12"/>
    </row>
    <row r="1463" spans="1:62" ht="12.75" customHeight="1" x14ac:dyDescent="0.2">
      <c r="A1463" s="1" t="s">
        <v>3</v>
      </c>
      <c r="B1463" s="10" t="s">
        <v>16</v>
      </c>
      <c r="C1463" s="1"/>
      <c r="D1463" s="1"/>
      <c r="G1463" s="5"/>
      <c r="H1463" s="5"/>
      <c r="I1463" s="5"/>
      <c r="J1463" s="1" t="s">
        <v>4</v>
      </c>
      <c r="M1463" s="1"/>
      <c r="P1463" s="12">
        <v>45505</v>
      </c>
    </row>
    <row r="1464" spans="1:62" ht="12.75" customHeight="1" x14ac:dyDescent="0.2">
      <c r="A1464" s="1" t="s">
        <v>5</v>
      </c>
      <c r="B1464" s="13">
        <v>0</v>
      </c>
      <c r="C1464" s="1"/>
      <c r="D1464" s="1"/>
      <c r="G1464" s="5"/>
      <c r="H1464" s="5"/>
      <c r="I1464" s="5"/>
      <c r="J1464" s="1" t="s">
        <v>6</v>
      </c>
      <c r="M1464" s="1"/>
      <c r="P1464" s="12"/>
    </row>
    <row r="1465" spans="1:62" ht="12.75" customHeight="1" x14ac:dyDescent="0.2">
      <c r="A1465" s="4"/>
      <c r="B1465" s="4"/>
      <c r="C1465" s="1"/>
      <c r="D1465" s="1"/>
      <c r="G1465" s="5"/>
      <c r="H1465" s="5"/>
      <c r="I1465" s="5"/>
      <c r="J1465" s="1"/>
      <c r="M1465" s="1"/>
    </row>
    <row r="1466" spans="1:62" ht="13.5" customHeight="1" thickBot="1" x14ac:dyDescent="0.25">
      <c r="A1466" s="1"/>
      <c r="B1466" s="1"/>
      <c r="C1466" s="2"/>
      <c r="D1466" s="2"/>
      <c r="G1466" s="2"/>
      <c r="H1466" s="2"/>
      <c r="K1466" s="2"/>
      <c r="L1466" s="2"/>
      <c r="O1466" s="2"/>
      <c r="P1466" s="2"/>
      <c r="S1466" s="2"/>
      <c r="T1466" s="2"/>
      <c r="W1466" s="2"/>
      <c r="X1466" s="2"/>
      <c r="AA1466" s="2"/>
      <c r="AB1466" s="2"/>
      <c r="AE1466" s="2"/>
      <c r="AF1466" s="2"/>
      <c r="AI1466" s="2"/>
      <c r="AJ1466" s="2"/>
      <c r="AM1466" s="2"/>
      <c r="AN1466" s="2"/>
      <c r="AQ1466" s="2"/>
      <c r="AR1466" s="2"/>
      <c r="AU1466" s="2"/>
      <c r="AV1466" s="2"/>
      <c r="AY1466" s="2"/>
      <c r="AZ1466" s="2"/>
      <c r="BC1466" s="2"/>
      <c r="BD1466" s="2"/>
      <c r="BG1466" s="1"/>
      <c r="BH1466" s="1"/>
      <c r="BI1466" s="1"/>
      <c r="BJ1466" s="1"/>
    </row>
    <row r="1467" spans="1:62" ht="27" customHeight="1" thickBot="1" x14ac:dyDescent="0.25">
      <c r="A1467" s="14" t="s">
        <v>7</v>
      </c>
      <c r="B1467" s="15" t="s">
        <v>8</v>
      </c>
      <c r="C1467" s="15" t="s">
        <v>17</v>
      </c>
      <c r="D1467" s="15" t="s">
        <v>11</v>
      </c>
      <c r="E1467" s="15"/>
      <c r="F1467" s="15"/>
      <c r="G1467" s="15" t="s">
        <v>18</v>
      </c>
      <c r="H1467" s="15" t="s">
        <v>11</v>
      </c>
      <c r="I1467" s="15"/>
      <c r="J1467" s="15"/>
      <c r="K1467" s="15" t="s">
        <v>19</v>
      </c>
      <c r="L1467" s="15" t="s">
        <v>11</v>
      </c>
      <c r="M1467" s="15"/>
      <c r="N1467" s="15"/>
      <c r="O1467" s="15" t="s">
        <v>20</v>
      </c>
      <c r="P1467" s="15" t="s">
        <v>11</v>
      </c>
      <c r="Q1467" s="15"/>
      <c r="R1467" s="15"/>
      <c r="S1467" s="15" t="s">
        <v>21</v>
      </c>
      <c r="T1467" s="15" t="s">
        <v>11</v>
      </c>
      <c r="U1467" s="15"/>
      <c r="V1467" s="15"/>
      <c r="W1467" s="15" t="s">
        <v>22</v>
      </c>
      <c r="X1467" s="15" t="s">
        <v>11</v>
      </c>
      <c r="Y1467" s="15"/>
      <c r="Z1467" s="15"/>
      <c r="AA1467" s="15" t="s">
        <v>23</v>
      </c>
      <c r="AB1467" s="15" t="s">
        <v>11</v>
      </c>
      <c r="AC1467" s="15"/>
      <c r="AD1467" s="15"/>
      <c r="AE1467" s="15" t="s">
        <v>24</v>
      </c>
      <c r="AF1467" s="15" t="s">
        <v>11</v>
      </c>
      <c r="AG1467" s="15"/>
      <c r="AH1467" s="15"/>
      <c r="AI1467" s="15" t="s">
        <v>25</v>
      </c>
      <c r="AJ1467" s="15" t="s">
        <v>11</v>
      </c>
      <c r="AK1467" s="15"/>
      <c r="AL1467" s="15"/>
      <c r="AM1467" s="15" t="s">
        <v>26</v>
      </c>
      <c r="AN1467" s="15" t="s">
        <v>11</v>
      </c>
      <c r="AO1467" s="15"/>
      <c r="AP1467" s="15"/>
      <c r="AQ1467" s="15" t="s">
        <v>27</v>
      </c>
      <c r="AR1467" s="15" t="s">
        <v>11</v>
      </c>
      <c r="AS1467" s="15"/>
      <c r="AT1467" s="15"/>
      <c r="AU1467" s="15" t="s">
        <v>28</v>
      </c>
      <c r="AV1467" s="15" t="s">
        <v>11</v>
      </c>
      <c r="AW1467" s="15"/>
      <c r="AX1467" s="15"/>
      <c r="AY1467" s="15" t="s">
        <v>17</v>
      </c>
      <c r="AZ1467" s="15" t="s">
        <v>11</v>
      </c>
      <c r="BA1467" s="15"/>
      <c r="BB1467" s="15"/>
      <c r="BC1467" s="15" t="s">
        <v>18</v>
      </c>
      <c r="BD1467" s="15" t="s">
        <v>11</v>
      </c>
      <c r="BE1467" s="15"/>
      <c r="BF1467" s="15"/>
      <c r="BG1467" s="16" t="s">
        <v>9</v>
      </c>
      <c r="BH1467" s="17"/>
      <c r="BI1467" s="17"/>
      <c r="BJ1467" s="18" t="s">
        <v>10</v>
      </c>
    </row>
    <row r="1468" spans="1:62" ht="15.75" customHeight="1" thickBot="1" x14ac:dyDescent="0.25">
      <c r="A1468" s="19" t="s">
        <v>29</v>
      </c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20"/>
      <c r="Q1468" s="20"/>
      <c r="R1468" s="20"/>
      <c r="S1468" s="20"/>
      <c r="T1468" s="20"/>
      <c r="U1468" s="20"/>
      <c r="V1468" s="20"/>
      <c r="W1468" s="20"/>
      <c r="X1468" s="20"/>
      <c r="Y1468" s="20"/>
      <c r="Z1468" s="20"/>
      <c r="AA1468" s="20"/>
      <c r="AB1468" s="20"/>
      <c r="AC1468" s="20"/>
      <c r="AD1468" s="20"/>
      <c r="AE1468" s="20"/>
      <c r="AF1468" s="20"/>
      <c r="AG1468" s="20"/>
      <c r="AH1468" s="20"/>
      <c r="AI1468" s="20"/>
      <c r="AJ1468" s="20"/>
      <c r="AK1468" s="20"/>
      <c r="AL1468" s="20"/>
      <c r="AM1468" s="20"/>
      <c r="AN1468" s="20"/>
      <c r="AO1468" s="20"/>
      <c r="AP1468" s="20"/>
      <c r="AQ1468" s="20"/>
      <c r="AR1468" s="20"/>
      <c r="AS1468" s="20"/>
      <c r="AT1468" s="20"/>
      <c r="AU1468" s="20"/>
      <c r="AV1468" s="20"/>
      <c r="AW1468" s="20"/>
      <c r="AX1468" s="20"/>
      <c r="AY1468" s="20"/>
      <c r="AZ1468" s="20"/>
      <c r="BA1468" s="20"/>
      <c r="BB1468" s="20"/>
      <c r="BC1468" s="20"/>
      <c r="BD1468" s="20"/>
      <c r="BE1468" s="20"/>
      <c r="BF1468" s="20"/>
      <c r="BG1468" s="20"/>
      <c r="BH1468" s="21"/>
      <c r="BI1468" s="21"/>
      <c r="BJ1468" s="22"/>
    </row>
    <row r="1469" spans="1:62" x14ac:dyDescent="0.2">
      <c r="A1469" s="23"/>
      <c r="B1469" s="24"/>
      <c r="C1469" s="25">
        <v>31643.06</v>
      </c>
      <c r="D1469" s="25"/>
      <c r="E1469" s="25"/>
      <c r="F1469" s="25"/>
      <c r="G1469" s="25">
        <v>37097.01</v>
      </c>
      <c r="H1469" s="25"/>
      <c r="I1469" s="25"/>
      <c r="J1469" s="25"/>
      <c r="K1469" s="25">
        <v>24109.01</v>
      </c>
      <c r="L1469" s="25"/>
      <c r="M1469" s="25"/>
      <c r="N1469" s="25"/>
      <c r="O1469" s="25">
        <v>32111.66</v>
      </c>
      <c r="P1469" s="25"/>
      <c r="Q1469" s="25"/>
      <c r="R1469" s="25"/>
      <c r="S1469" s="25">
        <v>30214.62</v>
      </c>
      <c r="T1469" s="25"/>
      <c r="U1469" s="25"/>
      <c r="V1469" s="25"/>
      <c r="W1469" s="25">
        <v>32158.52</v>
      </c>
      <c r="X1469" s="25"/>
      <c r="Y1469" s="25"/>
      <c r="Z1469" s="25"/>
      <c r="AA1469" s="25">
        <v>65138.11</v>
      </c>
      <c r="AB1469" s="25"/>
      <c r="AC1469" s="25"/>
      <c r="AD1469" s="25"/>
      <c r="AE1469" s="25">
        <v>77797.39</v>
      </c>
      <c r="AF1469" s="25"/>
      <c r="AG1469" s="25">
        <v>27003.919999999998</v>
      </c>
      <c r="AH1469" s="25"/>
      <c r="AI1469" s="25">
        <v>11742.45</v>
      </c>
      <c r="AJ1469" s="25"/>
      <c r="AK1469" s="25"/>
      <c r="AL1469" s="25"/>
      <c r="AM1469" s="25">
        <v>32291.75</v>
      </c>
      <c r="AN1469" s="25"/>
      <c r="AO1469" s="25"/>
      <c r="AP1469" s="25"/>
      <c r="AQ1469" s="25">
        <v>32291.75</v>
      </c>
      <c r="AR1469" s="25"/>
      <c r="AS1469" s="25"/>
      <c r="AT1469" s="25"/>
      <c r="AU1469" s="25">
        <v>34869.050000000003</v>
      </c>
      <c r="AV1469" s="25"/>
      <c r="AW1469" s="25"/>
      <c r="AX1469" s="25"/>
      <c r="AY1469" s="25">
        <v>16587.03</v>
      </c>
      <c r="AZ1469" s="25"/>
      <c r="BA1469" s="25"/>
      <c r="BB1469" s="25"/>
      <c r="BC1469" s="25">
        <v>42009.51</v>
      </c>
      <c r="BD1469" s="25"/>
      <c r="BE1469" s="25"/>
      <c r="BF1469" s="25"/>
      <c r="BG1469" s="26">
        <v>500060.92</v>
      </c>
      <c r="BH1469" s="27"/>
      <c r="BI1469" s="28"/>
      <c r="BJ1469" s="29"/>
    </row>
    <row r="1470" spans="1:62" hidden="1" x14ac:dyDescent="0.2">
      <c r="A1470" s="30"/>
      <c r="B1470" s="31"/>
      <c r="C1470" s="32"/>
      <c r="D1470" s="32"/>
      <c r="E1470" s="32"/>
      <c r="F1470" s="32"/>
      <c r="G1470" s="32"/>
      <c r="H1470" s="32"/>
      <c r="I1470" s="32"/>
      <c r="J1470" s="32"/>
      <c r="K1470" s="32"/>
      <c r="L1470" s="32"/>
      <c r="M1470" s="32"/>
      <c r="N1470" s="32"/>
      <c r="O1470" s="32"/>
      <c r="P1470" s="32"/>
      <c r="Q1470" s="32"/>
      <c r="R1470" s="32"/>
      <c r="S1470" s="32"/>
      <c r="T1470" s="32"/>
      <c r="U1470" s="32"/>
      <c r="V1470" s="32"/>
      <c r="W1470" s="32"/>
      <c r="X1470" s="32"/>
      <c r="Y1470" s="32"/>
      <c r="Z1470" s="32"/>
      <c r="AA1470" s="32"/>
      <c r="AB1470" s="32"/>
      <c r="AC1470" s="32"/>
      <c r="AD1470" s="32"/>
      <c r="AE1470" s="32"/>
      <c r="AF1470" s="32"/>
      <c r="AG1470" s="32"/>
      <c r="AH1470" s="32"/>
      <c r="AI1470" s="32"/>
      <c r="AJ1470" s="32"/>
      <c r="AK1470" s="32"/>
      <c r="AL1470" s="32"/>
      <c r="AM1470" s="32"/>
      <c r="AN1470" s="32"/>
      <c r="AO1470" s="32"/>
      <c r="AP1470" s="32"/>
      <c r="AQ1470" s="32"/>
      <c r="AR1470" s="32"/>
      <c r="AS1470" s="32"/>
      <c r="AT1470" s="32"/>
      <c r="AU1470" s="32"/>
      <c r="AV1470" s="32"/>
      <c r="AW1470" s="32"/>
      <c r="AX1470" s="32"/>
      <c r="AY1470" s="32"/>
      <c r="AZ1470" s="32"/>
      <c r="BA1470" s="32"/>
      <c r="BB1470" s="32"/>
      <c r="BC1470" s="32"/>
      <c r="BD1470" s="32"/>
      <c r="BE1470" s="32"/>
      <c r="BF1470" s="32"/>
      <c r="BG1470" s="33"/>
      <c r="BH1470" s="34"/>
      <c r="BI1470" s="35"/>
      <c r="BJ1470" s="36"/>
    </row>
    <row r="1471" spans="1:62" ht="13.5" hidden="1" thickBot="1" x14ac:dyDescent="0.25">
      <c r="A1471" s="30"/>
      <c r="B1471" s="31"/>
      <c r="C1471" s="32"/>
      <c r="D1471" s="32"/>
      <c r="E1471" s="32"/>
      <c r="F1471" s="32"/>
      <c r="G1471" s="32"/>
      <c r="H1471" s="32"/>
      <c r="I1471" s="32"/>
      <c r="J1471" s="32"/>
      <c r="K1471" s="32"/>
      <c r="L1471" s="32"/>
      <c r="M1471" s="32"/>
      <c r="N1471" s="32"/>
      <c r="O1471" s="32"/>
      <c r="P1471" s="32"/>
      <c r="Q1471" s="32"/>
      <c r="R1471" s="32"/>
      <c r="S1471" s="32"/>
      <c r="T1471" s="32"/>
      <c r="U1471" s="32"/>
      <c r="V1471" s="32"/>
      <c r="W1471" s="32"/>
      <c r="X1471" s="32"/>
      <c r="Y1471" s="32"/>
      <c r="Z1471" s="32"/>
      <c r="AA1471" s="32"/>
      <c r="AB1471" s="32"/>
      <c r="AC1471" s="32"/>
      <c r="AD1471" s="32"/>
      <c r="AE1471" s="32"/>
      <c r="AF1471" s="32"/>
      <c r="AG1471" s="32"/>
      <c r="AH1471" s="32"/>
      <c r="AI1471" s="32"/>
      <c r="AJ1471" s="32"/>
      <c r="AK1471" s="32"/>
      <c r="AL1471" s="32"/>
      <c r="AM1471" s="32"/>
      <c r="AN1471" s="32"/>
      <c r="AO1471" s="32"/>
      <c r="AP1471" s="32"/>
      <c r="AQ1471" s="32"/>
      <c r="AR1471" s="32"/>
      <c r="AS1471" s="32"/>
      <c r="AT1471" s="32"/>
      <c r="AU1471" s="32"/>
      <c r="AV1471" s="32"/>
      <c r="AW1471" s="32"/>
      <c r="AX1471" s="32"/>
      <c r="AY1471" s="32"/>
      <c r="AZ1471" s="32"/>
      <c r="BA1471" s="32"/>
      <c r="BB1471" s="32"/>
      <c r="BC1471" s="32"/>
      <c r="BD1471" s="32"/>
      <c r="BE1471" s="32"/>
      <c r="BF1471" s="32"/>
      <c r="BG1471" s="33"/>
      <c r="BH1471" s="34"/>
      <c r="BI1471" s="35"/>
      <c r="BJ1471" s="36"/>
    </row>
    <row r="1472" spans="1:62" ht="13.5" customHeight="1" thickBot="1" x14ac:dyDescent="0.25">
      <c r="A1472" s="44"/>
      <c r="B1472" s="45"/>
      <c r="C1472" s="46" t="str">
        <f xml:space="preserve"> IF(ISBLANK($A$3),"", CONCATENATE(TEXT(#REF!/$B$3,"0,00"), " ", $A$3))</f>
        <v/>
      </c>
      <c r="D1472" s="46"/>
      <c r="E1472" s="46"/>
      <c r="F1472" s="47"/>
      <c r="G1472" s="46" t="str">
        <f xml:space="preserve"> IF(ISBLANK($A$3),"", CONCATENATE(TEXT(#REF!/$B$3,"0,00"), " ", $A$3))</f>
        <v/>
      </c>
      <c r="H1472" s="46"/>
      <c r="I1472" s="46"/>
      <c r="J1472" s="47"/>
      <c r="K1472" s="46" t="str">
        <f xml:space="preserve"> IF(ISBLANK($A$3),"", CONCATENATE(TEXT(#REF!/$B$3,"0,00"), " ", $A$3))</f>
        <v/>
      </c>
      <c r="L1472" s="46"/>
      <c r="M1472" s="46"/>
      <c r="N1472" s="47"/>
      <c r="O1472" s="46" t="str">
        <f xml:space="preserve"> IF(ISBLANK($A$3),"", CONCATENATE(TEXT(#REF!/$B$3,"0,00"), " ", $A$3))</f>
        <v/>
      </c>
      <c r="P1472" s="46"/>
      <c r="Q1472" s="46"/>
      <c r="R1472" s="47"/>
      <c r="S1472" s="46" t="str">
        <f xml:space="preserve"> IF(ISBLANK($A$3),"", CONCATENATE(TEXT(#REF!/$B$3,"0,00"), " ", $A$3))</f>
        <v/>
      </c>
      <c r="T1472" s="46"/>
      <c r="U1472" s="46"/>
      <c r="V1472" s="47"/>
      <c r="W1472" s="46" t="str">
        <f xml:space="preserve"> IF(ISBLANK($A$3),"", CONCATENATE(TEXT(#REF!/$B$3,"0,00"), " ", $A$3))</f>
        <v/>
      </c>
      <c r="X1472" s="46"/>
      <c r="Y1472" s="46"/>
      <c r="Z1472" s="47"/>
      <c r="AA1472" s="46" t="str">
        <f xml:space="preserve"> IF(ISBLANK($A$3),"", CONCATENATE(TEXT(#REF!/$B$3,"0,00"), " ", $A$3))</f>
        <v/>
      </c>
      <c r="AB1472" s="46"/>
      <c r="AC1472" s="46"/>
      <c r="AD1472" s="47"/>
      <c r="AE1472" s="46" t="str">
        <f xml:space="preserve"> IF(ISBLANK($A$3),"", CONCATENATE(TEXT(#REF!/$B$3,"0,00"), " ", $A$3))</f>
        <v/>
      </c>
      <c r="AF1472" s="46"/>
      <c r="AG1472" s="46"/>
      <c r="AH1472" s="47"/>
      <c r="AI1472" s="46" t="str">
        <f xml:space="preserve"> IF(ISBLANK($A$3),"", CONCATENATE(TEXT(#REF!/$B$3,"0,00"), " ", $A$3))</f>
        <v/>
      </c>
      <c r="AJ1472" s="46"/>
      <c r="AK1472" s="46"/>
      <c r="AL1472" s="47"/>
      <c r="AM1472" s="46" t="str">
        <f xml:space="preserve"> IF(ISBLANK($A$3),"", CONCATENATE(TEXT(#REF!/$B$3,"0,00"), " ", $A$3))</f>
        <v/>
      </c>
      <c r="AN1472" s="46"/>
      <c r="AO1472" s="46"/>
      <c r="AP1472" s="47"/>
      <c r="AQ1472" s="46" t="str">
        <f xml:space="preserve"> IF(ISBLANK($A$3),"", CONCATENATE(TEXT(#REF!/$B$3,"0,00"), " ", $A$3))</f>
        <v/>
      </c>
      <c r="AR1472" s="46"/>
      <c r="AS1472" s="46"/>
      <c r="AT1472" s="47"/>
      <c r="AU1472" s="46" t="str">
        <f xml:space="preserve"> IF(ISBLANK($A$3),"", CONCATENATE(TEXT(#REF!/$B$3,"0,00"), " ", $A$3))</f>
        <v/>
      </c>
      <c r="AV1472" s="46"/>
      <c r="AW1472" s="46"/>
      <c r="AX1472" s="47"/>
      <c r="AY1472" s="46" t="str">
        <f xml:space="preserve"> IF(ISBLANK($A$3),"", CONCATENATE(TEXT(#REF!/$B$3,"0,00"), " ", $A$3))</f>
        <v/>
      </c>
      <c r="AZ1472" s="46"/>
      <c r="BA1472" s="46"/>
      <c r="BB1472" s="47"/>
      <c r="BC1472" s="46" t="str">
        <f xml:space="preserve"> IF(ISBLANK($A$3),"", CONCATENATE(TEXT(#REF!/$B$3,"0,00"), " ", $A$3))</f>
        <v/>
      </c>
      <c r="BD1472" s="46"/>
      <c r="BE1472" s="46"/>
      <c r="BF1472" s="47"/>
      <c r="BG1472" s="48" t="str">
        <f xml:space="preserve"> IF(ISBLANK($A$3),"", CONCATENATE(TEXT(#REF!/$B$3,"0,00"), " ", $A$3))</f>
        <v/>
      </c>
      <c r="BH1472" s="35"/>
      <c r="BI1472" s="35"/>
      <c r="BJ1472" s="49"/>
    </row>
    <row r="1473" spans="1:62" ht="13.5" customHeight="1" thickBot="1" x14ac:dyDescent="0.25">
      <c r="A1473" s="1"/>
      <c r="B1473" s="1"/>
      <c r="C1473" s="2"/>
      <c r="D1473" s="2"/>
      <c r="G1473" s="2"/>
      <c r="H1473" s="2"/>
      <c r="K1473" s="2"/>
      <c r="L1473" s="2"/>
      <c r="O1473" s="2"/>
      <c r="P1473" s="2"/>
      <c r="S1473" s="2"/>
      <c r="T1473" s="2"/>
      <c r="W1473" s="2"/>
      <c r="X1473" s="2"/>
      <c r="AA1473" s="2"/>
      <c r="AB1473" s="2"/>
      <c r="AE1473" s="2"/>
      <c r="AF1473" s="2"/>
      <c r="AI1473" s="2"/>
      <c r="AJ1473" s="2"/>
      <c r="AM1473" s="2"/>
      <c r="AN1473" s="2"/>
      <c r="AQ1473" s="2"/>
      <c r="AR1473" s="2"/>
      <c r="AU1473" s="2"/>
      <c r="AV1473" s="2"/>
      <c r="AY1473" s="2"/>
      <c r="AZ1473" s="2"/>
      <c r="BC1473" s="2"/>
      <c r="BD1473" s="2"/>
      <c r="BG1473" s="1"/>
      <c r="BH1473" s="1"/>
      <c r="BI1473" s="1"/>
      <c r="BJ1473" s="1"/>
    </row>
    <row r="1474" spans="1:62" ht="27" customHeight="1" thickBot="1" x14ac:dyDescent="0.25">
      <c r="A1474" s="14" t="s">
        <v>7</v>
      </c>
      <c r="B1474" s="15" t="s">
        <v>8</v>
      </c>
      <c r="C1474" s="15" t="s">
        <v>17</v>
      </c>
      <c r="D1474" s="15" t="s">
        <v>11</v>
      </c>
      <c r="E1474" s="15"/>
      <c r="F1474" s="15"/>
      <c r="G1474" s="15" t="s">
        <v>18</v>
      </c>
      <c r="H1474" s="15" t="s">
        <v>11</v>
      </c>
      <c r="I1474" s="15"/>
      <c r="J1474" s="15"/>
      <c r="K1474" s="15" t="s">
        <v>19</v>
      </c>
      <c r="L1474" s="15" t="s">
        <v>11</v>
      </c>
      <c r="M1474" s="15"/>
      <c r="N1474" s="15"/>
      <c r="O1474" s="15" t="s">
        <v>20</v>
      </c>
      <c r="P1474" s="15" t="s">
        <v>11</v>
      </c>
      <c r="Q1474" s="15"/>
      <c r="R1474" s="15"/>
      <c r="S1474" s="15" t="s">
        <v>21</v>
      </c>
      <c r="T1474" s="15" t="s">
        <v>11</v>
      </c>
      <c r="U1474" s="15"/>
      <c r="V1474" s="15"/>
      <c r="W1474" s="15" t="s">
        <v>22</v>
      </c>
      <c r="X1474" s="15" t="s">
        <v>11</v>
      </c>
      <c r="Y1474" s="15"/>
      <c r="Z1474" s="15"/>
      <c r="AA1474" s="15" t="s">
        <v>23</v>
      </c>
      <c r="AB1474" s="15" t="s">
        <v>11</v>
      </c>
      <c r="AC1474" s="15"/>
      <c r="AD1474" s="15"/>
      <c r="AE1474" s="15" t="s">
        <v>24</v>
      </c>
      <c r="AF1474" s="15" t="s">
        <v>11</v>
      </c>
      <c r="AG1474" s="15"/>
      <c r="AH1474" s="15"/>
      <c r="AI1474" s="15" t="s">
        <v>25</v>
      </c>
      <c r="AJ1474" s="15" t="s">
        <v>11</v>
      </c>
      <c r="AK1474" s="15"/>
      <c r="AL1474" s="15"/>
      <c r="AM1474" s="15" t="s">
        <v>26</v>
      </c>
      <c r="AN1474" s="15" t="s">
        <v>11</v>
      </c>
      <c r="AO1474" s="15"/>
      <c r="AP1474" s="15"/>
      <c r="AQ1474" s="15" t="s">
        <v>27</v>
      </c>
      <c r="AR1474" s="15" t="s">
        <v>11</v>
      </c>
      <c r="AS1474" s="15"/>
      <c r="AT1474" s="15"/>
      <c r="AU1474" s="15" t="s">
        <v>28</v>
      </c>
      <c r="AV1474" s="15" t="s">
        <v>11</v>
      </c>
      <c r="AW1474" s="15"/>
      <c r="AX1474" s="15"/>
      <c r="AY1474" s="15" t="s">
        <v>17</v>
      </c>
      <c r="AZ1474" s="15" t="s">
        <v>11</v>
      </c>
      <c r="BA1474" s="15"/>
      <c r="BB1474" s="15"/>
      <c r="BC1474" s="15" t="s">
        <v>18</v>
      </c>
      <c r="BD1474" s="15" t="s">
        <v>11</v>
      </c>
      <c r="BE1474" s="15"/>
      <c r="BF1474" s="15"/>
      <c r="BG1474" s="16" t="s">
        <v>9</v>
      </c>
      <c r="BH1474" s="17"/>
      <c r="BI1474" s="17"/>
      <c r="BJ1474" s="18" t="s">
        <v>10</v>
      </c>
    </row>
    <row r="1475" spans="1:62" ht="15.75" customHeight="1" thickBot="1" x14ac:dyDescent="0.25">
      <c r="A1475" s="19" t="s">
        <v>30</v>
      </c>
      <c r="B1475" s="20"/>
      <c r="C1475" s="20"/>
      <c r="D1475" s="20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20"/>
      <c r="Q1475" s="20"/>
      <c r="R1475" s="20"/>
      <c r="S1475" s="20"/>
      <c r="T1475" s="20"/>
      <c r="U1475" s="20"/>
      <c r="V1475" s="20"/>
      <c r="W1475" s="20"/>
      <c r="X1475" s="20"/>
      <c r="Y1475" s="20"/>
      <c r="Z1475" s="20"/>
      <c r="AA1475" s="20"/>
      <c r="AB1475" s="20"/>
      <c r="AC1475" s="20"/>
      <c r="AD1475" s="20"/>
      <c r="AE1475" s="20"/>
      <c r="AF1475" s="20"/>
      <c r="AG1475" s="20"/>
      <c r="AH1475" s="20"/>
      <c r="AI1475" s="20"/>
      <c r="AJ1475" s="20"/>
      <c r="AK1475" s="20"/>
      <c r="AL1475" s="20"/>
      <c r="AM1475" s="20"/>
      <c r="AN1475" s="20"/>
      <c r="AO1475" s="20"/>
      <c r="AP1475" s="20"/>
      <c r="AQ1475" s="20"/>
      <c r="AR1475" s="20"/>
      <c r="AS1475" s="20"/>
      <c r="AT1475" s="20"/>
      <c r="AU1475" s="20"/>
      <c r="AV1475" s="20"/>
      <c r="AW1475" s="20"/>
      <c r="AX1475" s="20"/>
      <c r="AY1475" s="20"/>
      <c r="AZ1475" s="20"/>
      <c r="BA1475" s="20"/>
      <c r="BB1475" s="20"/>
      <c r="BC1475" s="20"/>
      <c r="BD1475" s="20"/>
      <c r="BE1475" s="20"/>
      <c r="BF1475" s="20"/>
      <c r="BG1475" s="20"/>
      <c r="BH1475" s="21"/>
      <c r="BI1475" s="21"/>
      <c r="BJ1475" s="22"/>
    </row>
    <row r="1476" spans="1:62" ht="12.75" customHeight="1" x14ac:dyDescent="0.2">
      <c r="A1476" s="37" t="s">
        <v>336</v>
      </c>
      <c r="B1476" s="38"/>
      <c r="C1476" s="25">
        <v>31643.06</v>
      </c>
      <c r="D1476" s="25"/>
      <c r="E1476" s="25"/>
      <c r="F1476" s="25"/>
      <c r="G1476" s="25">
        <v>37097.01</v>
      </c>
      <c r="H1476" s="25"/>
      <c r="I1476" s="25"/>
      <c r="J1476" s="25"/>
      <c r="K1476" s="25">
        <v>24109.01</v>
      </c>
      <c r="L1476" s="25"/>
      <c r="M1476" s="25"/>
      <c r="N1476" s="25"/>
      <c r="O1476" s="25">
        <v>32111.66</v>
      </c>
      <c r="P1476" s="25"/>
      <c r="Q1476" s="25"/>
      <c r="R1476" s="25"/>
      <c r="S1476" s="25">
        <v>30214.62</v>
      </c>
      <c r="T1476" s="25"/>
      <c r="U1476" s="25"/>
      <c r="V1476" s="25"/>
      <c r="W1476" s="25">
        <v>32158.52</v>
      </c>
      <c r="X1476" s="25"/>
      <c r="Y1476" s="25"/>
      <c r="Z1476" s="25"/>
      <c r="AA1476" s="25">
        <v>65138.11</v>
      </c>
      <c r="AB1476" s="25"/>
      <c r="AC1476" s="25"/>
      <c r="AD1476" s="25"/>
      <c r="AE1476" s="25">
        <v>77797.39</v>
      </c>
      <c r="AF1476" s="25"/>
      <c r="AG1476" s="25">
        <v>27003.919999999998</v>
      </c>
      <c r="AH1476" s="25"/>
      <c r="AI1476" s="25">
        <v>11742.45</v>
      </c>
      <c r="AJ1476" s="25"/>
      <c r="AK1476" s="25"/>
      <c r="AL1476" s="25"/>
      <c r="AM1476" s="25">
        <v>32291.75</v>
      </c>
      <c r="AN1476" s="25"/>
      <c r="AO1476" s="25"/>
      <c r="AP1476" s="25"/>
      <c r="AQ1476" s="25">
        <v>32291.75</v>
      </c>
      <c r="AR1476" s="25"/>
      <c r="AS1476" s="25"/>
      <c r="AT1476" s="25"/>
      <c r="AU1476" s="25">
        <v>34869.050000000003</v>
      </c>
      <c r="AV1476" s="25"/>
      <c r="AW1476" s="25"/>
      <c r="AX1476" s="25"/>
      <c r="AY1476" s="25">
        <v>16587.03</v>
      </c>
      <c r="AZ1476" s="25"/>
      <c r="BA1476" s="25"/>
      <c r="BB1476" s="25"/>
      <c r="BC1476" s="25">
        <v>42009.51</v>
      </c>
      <c r="BD1476" s="25"/>
      <c r="BE1476" s="25"/>
      <c r="BF1476" s="25"/>
      <c r="BG1476" s="26">
        <v>500060.92</v>
      </c>
      <c r="BH1476" s="35"/>
      <c r="BI1476" s="35"/>
      <c r="BJ1476" s="42"/>
    </row>
    <row r="1477" spans="1:62" ht="13.5" customHeight="1" thickBot="1" x14ac:dyDescent="0.25">
      <c r="A1477" s="53"/>
      <c r="B1477" s="45"/>
      <c r="C1477" s="46" t="str">
        <f xml:space="preserve"> IF(ISBLANK($A$3),"", CONCATENATE(TEXT(C1476/$B$3,"0,00"), " ", $A$3))</f>
        <v/>
      </c>
      <c r="D1477" s="46"/>
      <c r="E1477" s="46"/>
      <c r="F1477" s="47"/>
      <c r="G1477" s="46" t="str">
        <f xml:space="preserve"> IF(ISBLANK($A$3),"", CONCATENATE(TEXT(G1476/$B$3,"0,00"), " ", $A$3))</f>
        <v/>
      </c>
      <c r="H1477" s="46"/>
      <c r="I1477" s="46"/>
      <c r="J1477" s="47"/>
      <c r="K1477" s="46" t="str">
        <f xml:space="preserve"> IF(ISBLANK($A$3),"", CONCATENATE(TEXT(K1476/$B$3,"0,00"), " ", $A$3))</f>
        <v/>
      </c>
      <c r="L1477" s="46"/>
      <c r="M1477" s="46"/>
      <c r="N1477" s="47"/>
      <c r="O1477" s="46" t="str">
        <f xml:space="preserve"> IF(ISBLANK($A$3),"", CONCATENATE(TEXT(O1476/$B$3,"0,00"), " ", $A$3))</f>
        <v/>
      </c>
      <c r="P1477" s="46"/>
      <c r="Q1477" s="46"/>
      <c r="R1477" s="47"/>
      <c r="S1477" s="46" t="str">
        <f xml:space="preserve"> IF(ISBLANK($A$3),"", CONCATENATE(TEXT(S1476/$B$3,"0,00"), " ", $A$3))</f>
        <v/>
      </c>
      <c r="T1477" s="46"/>
      <c r="U1477" s="46"/>
      <c r="V1477" s="47"/>
      <c r="W1477" s="46" t="str">
        <f xml:space="preserve"> IF(ISBLANK($A$3),"", CONCATENATE(TEXT(W1476/$B$3,"0,00"), " ", $A$3))</f>
        <v/>
      </c>
      <c r="X1477" s="46"/>
      <c r="Y1477" s="46"/>
      <c r="Z1477" s="47"/>
      <c r="AA1477" s="46" t="str">
        <f xml:space="preserve"> IF(ISBLANK($A$3),"", CONCATENATE(TEXT(AA1476/$B$3,"0,00"), " ", $A$3))</f>
        <v/>
      </c>
      <c r="AB1477" s="46"/>
      <c r="AC1477" s="46"/>
      <c r="AD1477" s="47"/>
      <c r="AE1477" s="46" t="str">
        <f xml:space="preserve"> IF(ISBLANK($A$3),"", CONCATENATE(TEXT(AE1476/$B$3,"0,00"), " ", $A$3))</f>
        <v/>
      </c>
      <c r="AF1477" s="46"/>
      <c r="AG1477" s="46"/>
      <c r="AH1477" s="47"/>
      <c r="AI1477" s="46" t="str">
        <f xml:space="preserve"> IF(ISBLANK($A$3),"", CONCATENATE(TEXT(AI1476/$B$3,"0,00"), " ", $A$3))</f>
        <v/>
      </c>
      <c r="AJ1477" s="46"/>
      <c r="AK1477" s="46"/>
      <c r="AL1477" s="47"/>
      <c r="AM1477" s="46" t="str">
        <f xml:space="preserve"> IF(ISBLANK($A$3),"", CONCATENATE(TEXT(AM1476/$B$3,"0,00"), " ", $A$3))</f>
        <v/>
      </c>
      <c r="AN1477" s="46"/>
      <c r="AO1477" s="46"/>
      <c r="AP1477" s="47"/>
      <c r="AQ1477" s="46" t="str">
        <f xml:space="preserve"> IF(ISBLANK($A$3),"", CONCATENATE(TEXT(AQ1476/$B$3,"0,00"), " ", $A$3))</f>
        <v/>
      </c>
      <c r="AR1477" s="46"/>
      <c r="AS1477" s="46"/>
      <c r="AT1477" s="47"/>
      <c r="AU1477" s="46" t="str">
        <f xml:space="preserve"> IF(ISBLANK($A$3),"", CONCATENATE(TEXT(AU1476/$B$3,"0,00"), " ", $A$3))</f>
        <v/>
      </c>
      <c r="AV1477" s="46"/>
      <c r="AW1477" s="46"/>
      <c r="AX1477" s="47"/>
      <c r="AY1477" s="46" t="str">
        <f xml:space="preserve"> IF(ISBLANK($A$3),"", CONCATENATE(TEXT(AY1476/$B$3,"0,00"), " ", $A$3))</f>
        <v/>
      </c>
      <c r="AZ1477" s="46"/>
      <c r="BA1477" s="46"/>
      <c r="BB1477" s="47"/>
      <c r="BC1477" s="46" t="str">
        <f xml:space="preserve"> IF(ISBLANK($A$3),"", CONCATENATE(TEXT(BC1476/$B$3,"0,00"), " ", $A$3))</f>
        <v/>
      </c>
      <c r="BD1477" s="46"/>
      <c r="BE1477" s="46"/>
      <c r="BF1477" s="47"/>
      <c r="BG1477" s="48" t="str">
        <f xml:space="preserve"> IF(ISBLANK($A$3),"", CONCATENATE(TEXT(BG1476/$B$3,"0,00"), " ", $A$3))</f>
        <v/>
      </c>
      <c r="BH1477" s="35"/>
      <c r="BI1477" s="35"/>
      <c r="BJ1477" s="49"/>
    </row>
    <row r="1478" spans="1:62" ht="12.75" customHeight="1" x14ac:dyDescent="0.2">
      <c r="A1478" s="50" t="str">
        <f>CHAR(160)</f>
        <v> </v>
      </c>
      <c r="B1478" s="50"/>
      <c r="C1478" s="51"/>
      <c r="D1478" s="51"/>
      <c r="E1478" s="51"/>
      <c r="F1478" s="51"/>
      <c r="G1478" s="51"/>
      <c r="H1478" s="51"/>
      <c r="I1478" s="51"/>
      <c r="J1478" s="51"/>
      <c r="K1478" s="51"/>
      <c r="L1478" s="51"/>
      <c r="M1478" s="51"/>
      <c r="N1478" s="51"/>
      <c r="O1478" s="51"/>
      <c r="P1478" s="51"/>
      <c r="Q1478" s="51"/>
      <c r="R1478" s="51"/>
      <c r="S1478" s="51"/>
      <c r="T1478" s="51"/>
      <c r="U1478" s="51"/>
      <c r="V1478" s="51"/>
      <c r="W1478" s="51"/>
      <c r="X1478" s="51"/>
      <c r="Y1478" s="51"/>
      <c r="Z1478" s="51"/>
      <c r="AA1478" s="51"/>
      <c r="AB1478" s="51"/>
      <c r="AC1478" s="51"/>
      <c r="AD1478" s="51"/>
      <c r="AE1478" s="51"/>
      <c r="AF1478" s="51"/>
      <c r="AG1478" s="51"/>
      <c r="AH1478" s="51"/>
      <c r="AI1478" s="51"/>
      <c r="AJ1478" s="51"/>
      <c r="AK1478" s="51"/>
      <c r="AL1478" s="51"/>
      <c r="AM1478" s="51"/>
      <c r="AN1478" s="51"/>
      <c r="AO1478" s="51"/>
      <c r="AP1478" s="51"/>
      <c r="AQ1478" s="51"/>
      <c r="AR1478" s="51"/>
      <c r="AS1478" s="51"/>
      <c r="AT1478" s="51"/>
      <c r="AU1478" s="51"/>
      <c r="AV1478" s="51"/>
      <c r="AW1478" s="51"/>
      <c r="AX1478" s="51"/>
      <c r="AY1478" s="51"/>
      <c r="AZ1478" s="51"/>
      <c r="BA1478" s="51"/>
      <c r="BB1478" s="51"/>
      <c r="BC1478" s="51"/>
      <c r="BD1478" s="51"/>
      <c r="BE1478" s="51"/>
      <c r="BF1478" s="51"/>
      <c r="BG1478" s="51"/>
      <c r="BH1478" s="35"/>
      <c r="BI1478" s="35"/>
      <c r="BJ1478" s="35"/>
    </row>
    <row r="1479" spans="1:62" ht="12.75" customHeight="1" x14ac:dyDescent="0.2">
      <c r="A1479" s="1"/>
      <c r="B1479" s="4"/>
      <c r="C1479" s="4"/>
      <c r="D1479" s="4"/>
      <c r="G1479" s="5"/>
      <c r="H1479" s="5"/>
      <c r="I1479" s="5"/>
      <c r="J1479" s="1"/>
      <c r="M1479" s="1"/>
    </row>
    <row r="1480" spans="1:62" ht="15" customHeight="1" x14ac:dyDescent="0.25">
      <c r="A1480" s="4"/>
      <c r="B1480" s="7" t="s">
        <v>303</v>
      </c>
      <c r="C1480" s="1"/>
      <c r="D1480" s="1"/>
      <c r="G1480" s="1"/>
      <c r="H1480" s="1"/>
      <c r="I1480" s="1"/>
      <c r="J1480" s="1"/>
      <c r="M1480" s="1"/>
      <c r="P1480" s="8"/>
    </row>
    <row r="1481" spans="1:62" ht="8.25" customHeight="1" x14ac:dyDescent="0.25">
      <c r="A1481" s="4"/>
      <c r="B1481" s="7"/>
      <c r="C1481" s="1"/>
      <c r="D1481" s="1"/>
      <c r="G1481" s="1"/>
      <c r="H1481" s="1"/>
      <c r="I1481" s="1"/>
      <c r="J1481" s="1"/>
      <c r="M1481" s="1"/>
      <c r="P1481" s="8"/>
    </row>
    <row r="1482" spans="1:62" ht="12.75" customHeight="1" x14ac:dyDescent="0.2">
      <c r="A1482" s="9" t="s">
        <v>304</v>
      </c>
      <c r="Q1482" s="9"/>
      <c r="R1482" s="9"/>
      <c r="S1482" s="9"/>
    </row>
    <row r="1483" spans="1:62" ht="12.75" customHeight="1" x14ac:dyDescent="0.2">
      <c r="A1483" s="1" t="s">
        <v>13</v>
      </c>
      <c r="B1483" s="10"/>
      <c r="C1483" s="1"/>
      <c r="D1483" s="1"/>
      <c r="G1483" s="5"/>
      <c r="H1483" s="5"/>
      <c r="I1483" s="5"/>
      <c r="J1483" s="1" t="s">
        <v>1</v>
      </c>
      <c r="M1483" s="1"/>
      <c r="P1483" s="11" t="s">
        <v>151</v>
      </c>
    </row>
    <row r="1484" spans="1:62" ht="12.75" customHeight="1" x14ac:dyDescent="0.2">
      <c r="A1484" s="10" t="s">
        <v>65</v>
      </c>
      <c r="B1484" s="1"/>
      <c r="C1484" s="1"/>
      <c r="D1484" s="1"/>
      <c r="G1484" s="5"/>
      <c r="H1484" s="5"/>
      <c r="I1484" s="5"/>
      <c r="J1484" s="1" t="s">
        <v>2</v>
      </c>
      <c r="M1484" s="1"/>
      <c r="P1484" s="12"/>
    </row>
    <row r="1485" spans="1:62" ht="12.75" customHeight="1" x14ac:dyDescent="0.2">
      <c r="A1485" s="1" t="s">
        <v>3</v>
      </c>
      <c r="B1485" s="10" t="s">
        <v>16</v>
      </c>
      <c r="C1485" s="1"/>
      <c r="D1485" s="1"/>
      <c r="G1485" s="5"/>
      <c r="H1485" s="5"/>
      <c r="I1485" s="5"/>
      <c r="J1485" s="1" t="s">
        <v>4</v>
      </c>
      <c r="M1485" s="1"/>
      <c r="P1485" s="12">
        <v>40148</v>
      </c>
    </row>
    <row r="1486" spans="1:62" ht="12.75" customHeight="1" x14ac:dyDescent="0.2">
      <c r="A1486" s="1" t="s">
        <v>5</v>
      </c>
      <c r="B1486" s="13">
        <v>0</v>
      </c>
      <c r="C1486" s="1"/>
      <c r="D1486" s="1"/>
      <c r="G1486" s="5"/>
      <c r="H1486" s="5"/>
      <c r="I1486" s="5"/>
      <c r="J1486" s="1" t="s">
        <v>6</v>
      </c>
      <c r="M1486" s="1"/>
      <c r="P1486" s="12"/>
    </row>
    <row r="1487" spans="1:62" ht="12.75" customHeight="1" x14ac:dyDescent="0.2">
      <c r="A1487" s="4"/>
      <c r="B1487" s="4"/>
      <c r="C1487" s="1"/>
      <c r="D1487" s="1"/>
      <c r="G1487" s="5"/>
      <c r="H1487" s="5"/>
      <c r="I1487" s="5"/>
      <c r="J1487" s="1"/>
      <c r="M1487" s="1"/>
    </row>
    <row r="1488" spans="1:62" ht="13.5" customHeight="1" thickBot="1" x14ac:dyDescent="0.25">
      <c r="A1488" s="1"/>
      <c r="B1488" s="1"/>
      <c r="C1488" s="2"/>
      <c r="D1488" s="2"/>
      <c r="G1488" s="2"/>
      <c r="H1488" s="2"/>
      <c r="K1488" s="2"/>
      <c r="L1488" s="2"/>
      <c r="O1488" s="2"/>
      <c r="P1488" s="2"/>
      <c r="S1488" s="2"/>
      <c r="T1488" s="2"/>
      <c r="W1488" s="2"/>
      <c r="X1488" s="2"/>
      <c r="AA1488" s="2"/>
      <c r="AB1488" s="2"/>
      <c r="AE1488" s="2"/>
      <c r="AF1488" s="2"/>
      <c r="AI1488" s="2"/>
      <c r="AJ1488" s="2"/>
      <c r="AM1488" s="2"/>
      <c r="AN1488" s="2"/>
      <c r="AQ1488" s="2"/>
      <c r="AR1488" s="2"/>
      <c r="AU1488" s="2"/>
      <c r="AV1488" s="2"/>
      <c r="AY1488" s="2"/>
      <c r="AZ1488" s="2"/>
      <c r="BC1488" s="2"/>
      <c r="BD1488" s="2"/>
      <c r="BG1488" s="1"/>
      <c r="BH1488" s="1"/>
      <c r="BI1488" s="1"/>
      <c r="BJ1488" s="1"/>
    </row>
    <row r="1489" spans="1:62" ht="27" customHeight="1" thickBot="1" x14ac:dyDescent="0.25">
      <c r="A1489" s="14" t="s">
        <v>7</v>
      </c>
      <c r="B1489" s="15" t="s">
        <v>8</v>
      </c>
      <c r="C1489" s="15" t="s">
        <v>17</v>
      </c>
      <c r="D1489" s="15" t="s">
        <v>11</v>
      </c>
      <c r="E1489" s="15"/>
      <c r="F1489" s="15"/>
      <c r="G1489" s="15" t="s">
        <v>18</v>
      </c>
      <c r="H1489" s="15" t="s">
        <v>11</v>
      </c>
      <c r="I1489" s="15"/>
      <c r="J1489" s="15"/>
      <c r="K1489" s="15" t="s">
        <v>19</v>
      </c>
      <c r="L1489" s="15" t="s">
        <v>11</v>
      </c>
      <c r="M1489" s="15"/>
      <c r="N1489" s="15"/>
      <c r="O1489" s="15" t="s">
        <v>20</v>
      </c>
      <c r="P1489" s="15" t="s">
        <v>11</v>
      </c>
      <c r="Q1489" s="15"/>
      <c r="R1489" s="15"/>
      <c r="S1489" s="15" t="s">
        <v>21</v>
      </c>
      <c r="T1489" s="15" t="s">
        <v>11</v>
      </c>
      <c r="U1489" s="15"/>
      <c r="V1489" s="15"/>
      <c r="W1489" s="15" t="s">
        <v>22</v>
      </c>
      <c r="X1489" s="15" t="s">
        <v>11</v>
      </c>
      <c r="Y1489" s="15"/>
      <c r="Z1489" s="15"/>
      <c r="AA1489" s="15" t="s">
        <v>23</v>
      </c>
      <c r="AB1489" s="15" t="s">
        <v>11</v>
      </c>
      <c r="AC1489" s="15"/>
      <c r="AD1489" s="15"/>
      <c r="AE1489" s="15" t="s">
        <v>24</v>
      </c>
      <c r="AF1489" s="15" t="s">
        <v>11</v>
      </c>
      <c r="AG1489" s="15"/>
      <c r="AH1489" s="15"/>
      <c r="AI1489" s="15" t="s">
        <v>25</v>
      </c>
      <c r="AJ1489" s="15" t="s">
        <v>11</v>
      </c>
      <c r="AK1489" s="15"/>
      <c r="AL1489" s="15"/>
      <c r="AM1489" s="15" t="s">
        <v>26</v>
      </c>
      <c r="AN1489" s="15" t="s">
        <v>11</v>
      </c>
      <c r="AO1489" s="15"/>
      <c r="AP1489" s="15"/>
      <c r="AQ1489" s="15" t="s">
        <v>27</v>
      </c>
      <c r="AR1489" s="15" t="s">
        <v>11</v>
      </c>
      <c r="AS1489" s="15"/>
      <c r="AT1489" s="15"/>
      <c r="AU1489" s="15" t="s">
        <v>28</v>
      </c>
      <c r="AV1489" s="15" t="s">
        <v>11</v>
      </c>
      <c r="AW1489" s="15"/>
      <c r="AX1489" s="15"/>
      <c r="AY1489" s="15" t="s">
        <v>17</v>
      </c>
      <c r="AZ1489" s="15" t="s">
        <v>11</v>
      </c>
      <c r="BA1489" s="15"/>
      <c r="BB1489" s="15"/>
      <c r="BC1489" s="15" t="s">
        <v>18</v>
      </c>
      <c r="BD1489" s="15" t="s">
        <v>11</v>
      </c>
      <c r="BE1489" s="15"/>
      <c r="BF1489" s="15"/>
      <c r="BG1489" s="16" t="s">
        <v>9</v>
      </c>
      <c r="BH1489" s="17"/>
      <c r="BI1489" s="17"/>
      <c r="BJ1489" s="18" t="s">
        <v>10</v>
      </c>
    </row>
    <row r="1490" spans="1:62" ht="15.75" customHeight="1" thickBot="1" x14ac:dyDescent="0.25">
      <c r="A1490" s="19" t="s">
        <v>29</v>
      </c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20"/>
      <c r="Q1490" s="20"/>
      <c r="R1490" s="20"/>
      <c r="S1490" s="20"/>
      <c r="T1490" s="20"/>
      <c r="U1490" s="20"/>
      <c r="V1490" s="20"/>
      <c r="W1490" s="20"/>
      <c r="X1490" s="20"/>
      <c r="Y1490" s="20"/>
      <c r="Z1490" s="20"/>
      <c r="AA1490" s="20"/>
      <c r="AB1490" s="20"/>
      <c r="AC1490" s="20"/>
      <c r="AD1490" s="20"/>
      <c r="AE1490" s="20"/>
      <c r="AF1490" s="20"/>
      <c r="AG1490" s="20"/>
      <c r="AH1490" s="20"/>
      <c r="AI1490" s="20"/>
      <c r="AJ1490" s="20"/>
      <c r="AK1490" s="20"/>
      <c r="AL1490" s="20"/>
      <c r="AM1490" s="20"/>
      <c r="AN1490" s="20"/>
      <c r="AO1490" s="20"/>
      <c r="AP1490" s="20"/>
      <c r="AQ1490" s="20"/>
      <c r="AR1490" s="20"/>
      <c r="AS1490" s="20"/>
      <c r="AT1490" s="20"/>
      <c r="AU1490" s="20"/>
      <c r="AV1490" s="20"/>
      <c r="AW1490" s="20"/>
      <c r="AX1490" s="20"/>
      <c r="AY1490" s="20"/>
      <c r="AZ1490" s="20"/>
      <c r="BA1490" s="20"/>
      <c r="BB1490" s="20"/>
      <c r="BC1490" s="20"/>
      <c r="BD1490" s="20"/>
      <c r="BE1490" s="20"/>
      <c r="BF1490" s="20"/>
      <c r="BG1490" s="20"/>
      <c r="BH1490" s="21"/>
      <c r="BI1490" s="21"/>
      <c r="BJ1490" s="22"/>
    </row>
    <row r="1491" spans="1:62" x14ac:dyDescent="0.2">
      <c r="A1491" s="23"/>
      <c r="B1491" s="24"/>
      <c r="C1491" s="25">
        <v>51624.5</v>
      </c>
      <c r="D1491" s="25">
        <v>51624.5</v>
      </c>
      <c r="E1491" s="25">
        <v>51624.5</v>
      </c>
      <c r="F1491" s="25">
        <v>51624.5</v>
      </c>
      <c r="G1491" s="25">
        <v>51624.5</v>
      </c>
      <c r="H1491" s="25">
        <v>51624.5</v>
      </c>
      <c r="I1491" s="25">
        <v>51624.5</v>
      </c>
      <c r="J1491" s="25">
        <v>51624.5</v>
      </c>
      <c r="K1491" s="25">
        <v>51624.5</v>
      </c>
      <c r="L1491" s="25">
        <v>51624.5</v>
      </c>
      <c r="M1491" s="25">
        <v>51624.5</v>
      </c>
      <c r="N1491" s="25">
        <v>51624.5</v>
      </c>
      <c r="O1491" s="25">
        <v>51624.5</v>
      </c>
      <c r="P1491" s="25">
        <v>51624.5</v>
      </c>
      <c r="Q1491" s="25">
        <v>51624.5</v>
      </c>
      <c r="R1491" s="25">
        <v>51624.5</v>
      </c>
      <c r="S1491" s="25">
        <v>51624.5</v>
      </c>
      <c r="T1491" s="25"/>
      <c r="U1491" s="25">
        <v>34083</v>
      </c>
      <c r="V1491" s="25"/>
      <c r="W1491" s="25">
        <v>97566.8</v>
      </c>
      <c r="X1491" s="25"/>
      <c r="Y1491" s="25">
        <v>16230</v>
      </c>
      <c r="Z1491" s="25"/>
      <c r="AA1491" s="25">
        <v>104992.38</v>
      </c>
      <c r="AB1491" s="25"/>
      <c r="AC1491" s="25">
        <v>34083</v>
      </c>
      <c r="AD1491" s="25"/>
      <c r="AE1491" s="25">
        <v>79184.289999999994</v>
      </c>
      <c r="AF1491" s="25"/>
      <c r="AG1491" s="25">
        <v>34083</v>
      </c>
      <c r="AH1491" s="25"/>
      <c r="AI1491" s="25">
        <v>28231.49</v>
      </c>
      <c r="AJ1491" s="25"/>
      <c r="AK1491" s="25">
        <v>18590.73</v>
      </c>
      <c r="AL1491" s="25"/>
      <c r="AM1491" s="25">
        <v>51757.73</v>
      </c>
      <c r="AN1491" s="25"/>
      <c r="AO1491" s="25">
        <v>34083</v>
      </c>
      <c r="AP1491" s="25"/>
      <c r="AQ1491" s="25">
        <v>51757.73</v>
      </c>
      <c r="AR1491" s="25"/>
      <c r="AS1491" s="25">
        <v>34083</v>
      </c>
      <c r="AT1491" s="25"/>
      <c r="AU1491" s="25">
        <v>65464.41</v>
      </c>
      <c r="AV1491" s="25"/>
      <c r="AW1491" s="25">
        <v>34083</v>
      </c>
      <c r="AX1491" s="25"/>
      <c r="AY1491" s="25">
        <v>27085</v>
      </c>
      <c r="AZ1491" s="25"/>
      <c r="BA1491" s="25">
        <v>20450</v>
      </c>
      <c r="BB1491" s="25"/>
      <c r="BC1491" s="25">
        <v>82049</v>
      </c>
      <c r="BD1491" s="25"/>
      <c r="BE1491" s="25">
        <v>62730</v>
      </c>
      <c r="BF1491" s="25"/>
      <c r="BG1491" s="26">
        <f>SUM(C1491:BC1491)</f>
        <v>1725474.06</v>
      </c>
      <c r="BH1491" s="27"/>
      <c r="BI1491" s="28"/>
      <c r="BJ1491" s="29"/>
    </row>
    <row r="1492" spans="1:62" hidden="1" x14ac:dyDescent="0.2">
      <c r="A1492" s="30"/>
      <c r="B1492" s="31"/>
      <c r="C1492" s="32"/>
      <c r="D1492" s="32"/>
      <c r="E1492" s="32"/>
      <c r="F1492" s="32"/>
      <c r="G1492" s="32"/>
      <c r="H1492" s="32"/>
      <c r="I1492" s="32"/>
      <c r="J1492" s="32"/>
      <c r="K1492" s="32"/>
      <c r="L1492" s="32"/>
      <c r="M1492" s="32"/>
      <c r="N1492" s="32"/>
      <c r="O1492" s="32"/>
      <c r="P1492" s="32"/>
      <c r="Q1492" s="32"/>
      <c r="R1492" s="32"/>
      <c r="S1492" s="32"/>
      <c r="T1492" s="32"/>
      <c r="U1492" s="32"/>
      <c r="V1492" s="32"/>
      <c r="W1492" s="32"/>
      <c r="X1492" s="32"/>
      <c r="Y1492" s="32"/>
      <c r="Z1492" s="32"/>
      <c r="AA1492" s="32"/>
      <c r="AB1492" s="32"/>
      <c r="AC1492" s="32"/>
      <c r="AD1492" s="32"/>
      <c r="AE1492" s="32"/>
      <c r="AF1492" s="32"/>
      <c r="AG1492" s="32"/>
      <c r="AH1492" s="32"/>
      <c r="AI1492" s="32"/>
      <c r="AJ1492" s="32"/>
      <c r="AK1492" s="32"/>
      <c r="AL1492" s="32"/>
      <c r="AM1492" s="32"/>
      <c r="AN1492" s="32"/>
      <c r="AO1492" s="32"/>
      <c r="AP1492" s="32"/>
      <c r="AQ1492" s="32"/>
      <c r="AR1492" s="32"/>
      <c r="AS1492" s="32"/>
      <c r="AT1492" s="32"/>
      <c r="AU1492" s="32"/>
      <c r="AV1492" s="32"/>
      <c r="AW1492" s="32"/>
      <c r="AX1492" s="32"/>
      <c r="AY1492" s="32"/>
      <c r="AZ1492" s="32"/>
      <c r="BA1492" s="32"/>
      <c r="BB1492" s="32"/>
      <c r="BC1492" s="32"/>
      <c r="BD1492" s="32"/>
      <c r="BE1492" s="32"/>
      <c r="BF1492" s="32"/>
      <c r="BG1492" s="33"/>
      <c r="BH1492" s="34"/>
      <c r="BI1492" s="35"/>
      <c r="BJ1492" s="36"/>
    </row>
    <row r="1493" spans="1:62" ht="13.5" hidden="1" thickBot="1" x14ac:dyDescent="0.25">
      <c r="A1493" s="30"/>
      <c r="B1493" s="31"/>
      <c r="C1493" s="32"/>
      <c r="D1493" s="32"/>
      <c r="E1493" s="32"/>
      <c r="F1493" s="32"/>
      <c r="G1493" s="32"/>
      <c r="H1493" s="32"/>
      <c r="I1493" s="32"/>
      <c r="J1493" s="32"/>
      <c r="K1493" s="32"/>
      <c r="L1493" s="32"/>
      <c r="M1493" s="32"/>
      <c r="N1493" s="32"/>
      <c r="O1493" s="32"/>
      <c r="P1493" s="32"/>
      <c r="Q1493" s="32"/>
      <c r="R1493" s="32"/>
      <c r="S1493" s="32"/>
      <c r="T1493" s="32"/>
      <c r="U1493" s="32"/>
      <c r="V1493" s="32"/>
      <c r="W1493" s="32"/>
      <c r="X1493" s="32"/>
      <c r="Y1493" s="32"/>
      <c r="Z1493" s="32"/>
      <c r="AA1493" s="32"/>
      <c r="AB1493" s="32"/>
      <c r="AC1493" s="32"/>
      <c r="AD1493" s="32"/>
      <c r="AE1493" s="32"/>
      <c r="AF1493" s="32"/>
      <c r="AG1493" s="32"/>
      <c r="AH1493" s="32"/>
      <c r="AI1493" s="32"/>
      <c r="AJ1493" s="32"/>
      <c r="AK1493" s="32"/>
      <c r="AL1493" s="32"/>
      <c r="AM1493" s="32"/>
      <c r="AN1493" s="32"/>
      <c r="AO1493" s="32"/>
      <c r="AP1493" s="32"/>
      <c r="AQ1493" s="32"/>
      <c r="AR1493" s="32"/>
      <c r="AS1493" s="32"/>
      <c r="AT1493" s="32"/>
      <c r="AU1493" s="32"/>
      <c r="AV1493" s="32"/>
      <c r="AW1493" s="32"/>
      <c r="AX1493" s="32"/>
      <c r="AY1493" s="32"/>
      <c r="AZ1493" s="32"/>
      <c r="BA1493" s="32"/>
      <c r="BB1493" s="32"/>
      <c r="BC1493" s="32"/>
      <c r="BD1493" s="32"/>
      <c r="BE1493" s="32"/>
      <c r="BF1493" s="32"/>
      <c r="BG1493" s="33"/>
      <c r="BH1493" s="34"/>
      <c r="BI1493" s="35"/>
      <c r="BJ1493" s="36"/>
    </row>
    <row r="1494" spans="1:62" ht="13.5" customHeight="1" thickBot="1" x14ac:dyDescent="0.25">
      <c r="A1494" s="44"/>
      <c r="B1494" s="45"/>
      <c r="C1494" s="46" t="str">
        <f xml:space="preserve"> IF(ISBLANK($A$3),"", CONCATENATE(TEXT(#REF!/$B$3,"0,00"), " ", $A$3))</f>
        <v/>
      </c>
      <c r="D1494" s="46"/>
      <c r="E1494" s="46"/>
      <c r="F1494" s="47"/>
      <c r="G1494" s="46" t="str">
        <f xml:space="preserve"> IF(ISBLANK($A$3),"", CONCATENATE(TEXT(#REF!/$B$3,"0,00"), " ", $A$3))</f>
        <v/>
      </c>
      <c r="H1494" s="46"/>
      <c r="I1494" s="46"/>
      <c r="J1494" s="47"/>
      <c r="K1494" s="46" t="str">
        <f xml:space="preserve"> IF(ISBLANK($A$3),"", CONCATENATE(TEXT(#REF!/$B$3,"0,00"), " ", $A$3))</f>
        <v/>
      </c>
      <c r="L1494" s="46"/>
      <c r="M1494" s="46"/>
      <c r="N1494" s="47"/>
      <c r="O1494" s="46" t="str">
        <f xml:space="preserve"> IF(ISBLANK($A$3),"", CONCATENATE(TEXT(#REF!/$B$3,"0,00"), " ", $A$3))</f>
        <v/>
      </c>
      <c r="P1494" s="46"/>
      <c r="Q1494" s="46"/>
      <c r="R1494" s="47"/>
      <c r="S1494" s="46" t="str">
        <f xml:space="preserve"> IF(ISBLANK($A$3),"", CONCATENATE(TEXT(#REF!/$B$3,"0,00"), " ", $A$3))</f>
        <v/>
      </c>
      <c r="T1494" s="46"/>
      <c r="U1494" s="46"/>
      <c r="V1494" s="47"/>
      <c r="W1494" s="46" t="str">
        <f xml:space="preserve"> IF(ISBLANK($A$3),"", CONCATENATE(TEXT(#REF!/$B$3,"0,00"), " ", $A$3))</f>
        <v/>
      </c>
      <c r="X1494" s="46"/>
      <c r="Y1494" s="46"/>
      <c r="Z1494" s="47"/>
      <c r="AA1494" s="46" t="str">
        <f xml:space="preserve"> IF(ISBLANK($A$3),"", CONCATENATE(TEXT(#REF!/$B$3,"0,00"), " ", $A$3))</f>
        <v/>
      </c>
      <c r="AB1494" s="46"/>
      <c r="AC1494" s="46"/>
      <c r="AD1494" s="47"/>
      <c r="AE1494" s="46" t="str">
        <f xml:space="preserve"> IF(ISBLANK($A$3),"", CONCATENATE(TEXT(#REF!/$B$3,"0,00"), " ", $A$3))</f>
        <v/>
      </c>
      <c r="AF1494" s="46"/>
      <c r="AG1494" s="46"/>
      <c r="AH1494" s="47"/>
      <c r="AI1494" s="46" t="str">
        <f xml:space="preserve"> IF(ISBLANK($A$3),"", CONCATENATE(TEXT(#REF!/$B$3,"0,00"), " ", $A$3))</f>
        <v/>
      </c>
      <c r="AJ1494" s="46"/>
      <c r="AK1494" s="46"/>
      <c r="AL1494" s="47"/>
      <c r="AM1494" s="46" t="str">
        <f xml:space="preserve"> IF(ISBLANK($A$3),"", CONCATENATE(TEXT(#REF!/$B$3,"0,00"), " ", $A$3))</f>
        <v/>
      </c>
      <c r="AN1494" s="46"/>
      <c r="AO1494" s="46"/>
      <c r="AP1494" s="47"/>
      <c r="AQ1494" s="46" t="str">
        <f xml:space="preserve"> IF(ISBLANK($A$3),"", CONCATENATE(TEXT(#REF!/$B$3,"0,00"), " ", $A$3))</f>
        <v/>
      </c>
      <c r="AR1494" s="46"/>
      <c r="AS1494" s="46"/>
      <c r="AT1494" s="47"/>
      <c r="AU1494" s="46" t="str">
        <f xml:space="preserve"> IF(ISBLANK($A$3),"", CONCATENATE(TEXT(#REF!/$B$3,"0,00"), " ", $A$3))</f>
        <v/>
      </c>
      <c r="AV1494" s="46"/>
      <c r="AW1494" s="46"/>
      <c r="AX1494" s="47"/>
      <c r="AY1494" s="46" t="str">
        <f xml:space="preserve"> IF(ISBLANK($A$3),"", CONCATENATE(TEXT(#REF!/$B$3,"0,00"), " ", $A$3))</f>
        <v/>
      </c>
      <c r="AZ1494" s="46"/>
      <c r="BA1494" s="46"/>
      <c r="BB1494" s="47"/>
      <c r="BC1494" s="46" t="str">
        <f xml:space="preserve"> IF(ISBLANK($A$3),"", CONCATENATE(TEXT(#REF!/$B$3,"0,00"), " ", $A$3))</f>
        <v/>
      </c>
      <c r="BD1494" s="46"/>
      <c r="BE1494" s="46"/>
      <c r="BF1494" s="47"/>
      <c r="BG1494" s="48" t="str">
        <f xml:space="preserve"> IF(ISBLANK($A$3),"", CONCATENATE(TEXT(#REF!/$B$3,"0,00"), " ", $A$3))</f>
        <v/>
      </c>
      <c r="BH1494" s="35"/>
      <c r="BI1494" s="35"/>
      <c r="BJ1494" s="49"/>
    </row>
    <row r="1495" spans="1:62" ht="13.5" customHeight="1" thickBot="1" x14ac:dyDescent="0.25">
      <c r="A1495" s="1"/>
      <c r="B1495" s="1"/>
      <c r="C1495" s="2"/>
      <c r="D1495" s="2"/>
      <c r="G1495" s="2"/>
      <c r="H1495" s="2"/>
      <c r="K1495" s="2"/>
      <c r="L1495" s="2"/>
      <c r="O1495" s="2"/>
      <c r="P1495" s="2"/>
      <c r="S1495" s="2"/>
      <c r="T1495" s="2"/>
      <c r="W1495" s="2"/>
      <c r="X1495" s="2"/>
      <c r="AA1495" s="2"/>
      <c r="AB1495" s="2"/>
      <c r="AE1495" s="2"/>
      <c r="AF1495" s="2"/>
      <c r="AI1495" s="2"/>
      <c r="AJ1495" s="2"/>
      <c r="AM1495" s="2"/>
      <c r="AN1495" s="2"/>
      <c r="AQ1495" s="2"/>
      <c r="AR1495" s="2"/>
      <c r="AU1495" s="2"/>
      <c r="AV1495" s="2"/>
      <c r="AY1495" s="2"/>
      <c r="AZ1495" s="2"/>
      <c r="BC1495" s="2"/>
      <c r="BD1495" s="2"/>
      <c r="BG1495" s="1"/>
      <c r="BH1495" s="1"/>
      <c r="BI1495" s="1"/>
      <c r="BJ1495" s="1"/>
    </row>
    <row r="1496" spans="1:62" ht="27" customHeight="1" thickBot="1" x14ac:dyDescent="0.25">
      <c r="A1496" s="14" t="s">
        <v>7</v>
      </c>
      <c r="B1496" s="15" t="s">
        <v>8</v>
      </c>
      <c r="C1496" s="15" t="s">
        <v>17</v>
      </c>
      <c r="D1496" s="15" t="s">
        <v>11</v>
      </c>
      <c r="E1496" s="15"/>
      <c r="F1496" s="15"/>
      <c r="G1496" s="15" t="s">
        <v>18</v>
      </c>
      <c r="H1496" s="15" t="s">
        <v>11</v>
      </c>
      <c r="I1496" s="15"/>
      <c r="J1496" s="15"/>
      <c r="K1496" s="15" t="s">
        <v>19</v>
      </c>
      <c r="L1496" s="15" t="s">
        <v>11</v>
      </c>
      <c r="M1496" s="15"/>
      <c r="N1496" s="15"/>
      <c r="O1496" s="15" t="s">
        <v>20</v>
      </c>
      <c r="P1496" s="15" t="s">
        <v>11</v>
      </c>
      <c r="Q1496" s="15"/>
      <c r="R1496" s="15"/>
      <c r="S1496" s="15" t="s">
        <v>21</v>
      </c>
      <c r="T1496" s="15" t="s">
        <v>11</v>
      </c>
      <c r="U1496" s="15"/>
      <c r="V1496" s="15"/>
      <c r="W1496" s="15" t="s">
        <v>22</v>
      </c>
      <c r="X1496" s="15" t="s">
        <v>11</v>
      </c>
      <c r="Y1496" s="15"/>
      <c r="Z1496" s="15"/>
      <c r="AA1496" s="15" t="s">
        <v>23</v>
      </c>
      <c r="AB1496" s="15" t="s">
        <v>11</v>
      </c>
      <c r="AC1496" s="15"/>
      <c r="AD1496" s="15"/>
      <c r="AE1496" s="15" t="s">
        <v>24</v>
      </c>
      <c r="AF1496" s="15" t="s">
        <v>11</v>
      </c>
      <c r="AG1496" s="15"/>
      <c r="AH1496" s="15"/>
      <c r="AI1496" s="15" t="s">
        <v>25</v>
      </c>
      <c r="AJ1496" s="15" t="s">
        <v>11</v>
      </c>
      <c r="AK1496" s="15"/>
      <c r="AL1496" s="15"/>
      <c r="AM1496" s="15" t="s">
        <v>26</v>
      </c>
      <c r="AN1496" s="15" t="s">
        <v>11</v>
      </c>
      <c r="AO1496" s="15"/>
      <c r="AP1496" s="15"/>
      <c r="AQ1496" s="15" t="s">
        <v>27</v>
      </c>
      <c r="AR1496" s="15" t="s">
        <v>11</v>
      </c>
      <c r="AS1496" s="15"/>
      <c r="AT1496" s="15"/>
      <c r="AU1496" s="15" t="s">
        <v>28</v>
      </c>
      <c r="AV1496" s="15" t="s">
        <v>11</v>
      </c>
      <c r="AW1496" s="15"/>
      <c r="AX1496" s="15"/>
      <c r="AY1496" s="15" t="s">
        <v>17</v>
      </c>
      <c r="AZ1496" s="15" t="s">
        <v>11</v>
      </c>
      <c r="BA1496" s="15"/>
      <c r="BB1496" s="15"/>
      <c r="BC1496" s="15" t="s">
        <v>18</v>
      </c>
      <c r="BD1496" s="15" t="s">
        <v>11</v>
      </c>
      <c r="BE1496" s="15"/>
      <c r="BF1496" s="15"/>
      <c r="BG1496" s="16" t="s">
        <v>9</v>
      </c>
      <c r="BH1496" s="17"/>
      <c r="BI1496" s="17"/>
      <c r="BJ1496" s="18" t="s">
        <v>10</v>
      </c>
    </row>
    <row r="1497" spans="1:62" ht="15.75" customHeight="1" thickBot="1" x14ac:dyDescent="0.25">
      <c r="A1497" s="19" t="s">
        <v>30</v>
      </c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20"/>
      <c r="V1497" s="20"/>
      <c r="W1497" s="20"/>
      <c r="X1497" s="20"/>
      <c r="Y1497" s="20"/>
      <c r="Z1497" s="20"/>
      <c r="AA1497" s="20"/>
      <c r="AB1497" s="20"/>
      <c r="AC1497" s="20"/>
      <c r="AD1497" s="20"/>
      <c r="AE1497" s="20"/>
      <c r="AF1497" s="20"/>
      <c r="AG1497" s="20"/>
      <c r="AH1497" s="20"/>
      <c r="AI1497" s="20"/>
      <c r="AJ1497" s="20"/>
      <c r="AK1497" s="20"/>
      <c r="AL1497" s="20"/>
      <c r="AM1497" s="20"/>
      <c r="AN1497" s="20"/>
      <c r="AO1497" s="20"/>
      <c r="AP1497" s="20"/>
      <c r="AQ1497" s="20"/>
      <c r="AR1497" s="20"/>
      <c r="AS1497" s="20"/>
      <c r="AT1497" s="20"/>
      <c r="AU1497" s="20"/>
      <c r="AV1497" s="20"/>
      <c r="AW1497" s="20"/>
      <c r="AX1497" s="20"/>
      <c r="AY1497" s="20"/>
      <c r="AZ1497" s="20"/>
      <c r="BA1497" s="20"/>
      <c r="BB1497" s="20"/>
      <c r="BC1497" s="20"/>
      <c r="BD1497" s="20"/>
      <c r="BE1497" s="20"/>
      <c r="BF1497" s="20"/>
      <c r="BG1497" s="20"/>
      <c r="BH1497" s="21"/>
      <c r="BI1497" s="21"/>
      <c r="BJ1497" s="22"/>
    </row>
    <row r="1498" spans="1:62" ht="12.75" customHeight="1" x14ac:dyDescent="0.2">
      <c r="A1498" s="37" t="s">
        <v>336</v>
      </c>
      <c r="B1498" s="38"/>
      <c r="C1498" s="25">
        <v>51624.5</v>
      </c>
      <c r="D1498" s="25">
        <v>51624.5</v>
      </c>
      <c r="E1498" s="25">
        <v>51624.5</v>
      </c>
      <c r="F1498" s="25">
        <v>51624.5</v>
      </c>
      <c r="G1498" s="25">
        <v>51624.5</v>
      </c>
      <c r="H1498" s="25">
        <v>51624.5</v>
      </c>
      <c r="I1498" s="25">
        <v>51624.5</v>
      </c>
      <c r="J1498" s="25">
        <v>51624.5</v>
      </c>
      <c r="K1498" s="25">
        <v>51624.5</v>
      </c>
      <c r="L1498" s="25">
        <v>51624.5</v>
      </c>
      <c r="M1498" s="25">
        <v>51624.5</v>
      </c>
      <c r="N1498" s="25">
        <v>51624.5</v>
      </c>
      <c r="O1498" s="25">
        <v>51624.5</v>
      </c>
      <c r="P1498" s="25">
        <v>51624.5</v>
      </c>
      <c r="Q1498" s="25">
        <v>51624.5</v>
      </c>
      <c r="R1498" s="25">
        <v>51624.5</v>
      </c>
      <c r="S1498" s="25">
        <v>51624.5</v>
      </c>
      <c r="T1498" s="25"/>
      <c r="U1498" s="25">
        <v>34083</v>
      </c>
      <c r="V1498" s="25"/>
      <c r="W1498" s="25">
        <v>97566.8</v>
      </c>
      <c r="X1498" s="25"/>
      <c r="Y1498" s="25">
        <v>16230</v>
      </c>
      <c r="Z1498" s="25"/>
      <c r="AA1498" s="25">
        <v>104992.38</v>
      </c>
      <c r="AB1498" s="25"/>
      <c r="AC1498" s="25">
        <v>34083</v>
      </c>
      <c r="AD1498" s="25"/>
      <c r="AE1498" s="25">
        <v>79184.289999999994</v>
      </c>
      <c r="AF1498" s="25"/>
      <c r="AG1498" s="25">
        <v>34083</v>
      </c>
      <c r="AH1498" s="25"/>
      <c r="AI1498" s="25">
        <v>28231.49</v>
      </c>
      <c r="AJ1498" s="25"/>
      <c r="AK1498" s="25">
        <v>18590.73</v>
      </c>
      <c r="AL1498" s="25"/>
      <c r="AM1498" s="25">
        <v>51757.73</v>
      </c>
      <c r="AN1498" s="25"/>
      <c r="AO1498" s="25">
        <v>34083</v>
      </c>
      <c r="AP1498" s="25"/>
      <c r="AQ1498" s="25">
        <v>51757.73</v>
      </c>
      <c r="AR1498" s="25"/>
      <c r="AS1498" s="25">
        <v>34083</v>
      </c>
      <c r="AT1498" s="25"/>
      <c r="AU1498" s="25">
        <v>65464.41</v>
      </c>
      <c r="AV1498" s="25"/>
      <c r="AW1498" s="25">
        <v>34083</v>
      </c>
      <c r="AX1498" s="25"/>
      <c r="AY1498" s="25">
        <v>27085</v>
      </c>
      <c r="AZ1498" s="25"/>
      <c r="BA1498" s="25">
        <v>20450</v>
      </c>
      <c r="BB1498" s="25"/>
      <c r="BC1498" s="25">
        <v>82049</v>
      </c>
      <c r="BD1498" s="25"/>
      <c r="BE1498" s="25">
        <v>62730</v>
      </c>
      <c r="BF1498" s="25"/>
      <c r="BG1498" s="26">
        <f>SUM(C1498:BC1498)</f>
        <v>1725474.06</v>
      </c>
      <c r="BH1498" s="35"/>
      <c r="BI1498" s="35"/>
      <c r="BJ1498" s="42"/>
    </row>
    <row r="1499" spans="1:62" ht="13.5" customHeight="1" thickBot="1" x14ac:dyDescent="0.25">
      <c r="A1499" s="53"/>
      <c r="B1499" s="45"/>
      <c r="C1499" s="46" t="str">
        <f xml:space="preserve"> IF(ISBLANK($A$3),"", CONCATENATE(TEXT(C1498/$B$3,"0,00"), " ", $A$3))</f>
        <v/>
      </c>
      <c r="D1499" s="46"/>
      <c r="E1499" s="46"/>
      <c r="F1499" s="47"/>
      <c r="G1499" s="46" t="str">
        <f xml:space="preserve"> IF(ISBLANK($A$3),"", CONCATENATE(TEXT(G1498/$B$3,"0,00"), " ", $A$3))</f>
        <v/>
      </c>
      <c r="H1499" s="46"/>
      <c r="I1499" s="46"/>
      <c r="J1499" s="47"/>
      <c r="K1499" s="46" t="str">
        <f xml:space="preserve"> IF(ISBLANK($A$3),"", CONCATENATE(TEXT(K1498/$B$3,"0,00"), " ", $A$3))</f>
        <v/>
      </c>
      <c r="L1499" s="46"/>
      <c r="M1499" s="46"/>
      <c r="N1499" s="47"/>
      <c r="O1499" s="46" t="str">
        <f xml:space="preserve"> IF(ISBLANK($A$3),"", CONCATENATE(TEXT(O1498/$B$3,"0,00"), " ", $A$3))</f>
        <v/>
      </c>
      <c r="P1499" s="46"/>
      <c r="Q1499" s="46"/>
      <c r="R1499" s="47"/>
      <c r="S1499" s="46" t="str">
        <f xml:space="preserve"> IF(ISBLANK($A$3),"", CONCATENATE(TEXT(S1498/$B$3,"0,00"), " ", $A$3))</f>
        <v/>
      </c>
      <c r="T1499" s="46"/>
      <c r="U1499" s="46"/>
      <c r="V1499" s="47"/>
      <c r="W1499" s="46" t="str">
        <f xml:space="preserve"> IF(ISBLANK($A$3),"", CONCATENATE(TEXT(W1498/$B$3,"0,00"), " ", $A$3))</f>
        <v/>
      </c>
      <c r="X1499" s="46"/>
      <c r="Y1499" s="46"/>
      <c r="Z1499" s="47"/>
      <c r="AA1499" s="46" t="str">
        <f xml:space="preserve"> IF(ISBLANK($A$3),"", CONCATENATE(TEXT(AA1498/$B$3,"0,00"), " ", $A$3))</f>
        <v/>
      </c>
      <c r="AB1499" s="46"/>
      <c r="AC1499" s="46"/>
      <c r="AD1499" s="47"/>
      <c r="AE1499" s="46" t="str">
        <f xml:space="preserve"> IF(ISBLANK($A$3),"", CONCATENATE(TEXT(AE1498/$B$3,"0,00"), " ", $A$3))</f>
        <v/>
      </c>
      <c r="AF1499" s="46"/>
      <c r="AG1499" s="46"/>
      <c r="AH1499" s="47"/>
      <c r="AI1499" s="46" t="str">
        <f xml:space="preserve"> IF(ISBLANK($A$3),"", CONCATENATE(TEXT(AI1498/$B$3,"0,00"), " ", $A$3))</f>
        <v/>
      </c>
      <c r="AJ1499" s="46"/>
      <c r="AK1499" s="46"/>
      <c r="AL1499" s="47"/>
      <c r="AM1499" s="46" t="str">
        <f xml:space="preserve"> IF(ISBLANK($A$3),"", CONCATENATE(TEXT(AM1498/$B$3,"0,00"), " ", $A$3))</f>
        <v/>
      </c>
      <c r="AN1499" s="46"/>
      <c r="AO1499" s="46"/>
      <c r="AP1499" s="47"/>
      <c r="AQ1499" s="46" t="str">
        <f xml:space="preserve"> IF(ISBLANK($A$3),"", CONCATENATE(TEXT(AQ1498/$B$3,"0,00"), " ", $A$3))</f>
        <v/>
      </c>
      <c r="AR1499" s="46"/>
      <c r="AS1499" s="46"/>
      <c r="AT1499" s="47"/>
      <c r="AU1499" s="46" t="str">
        <f xml:space="preserve"> IF(ISBLANK($A$3),"", CONCATENATE(TEXT(AU1498/$B$3,"0,00"), " ", $A$3))</f>
        <v/>
      </c>
      <c r="AV1499" s="46"/>
      <c r="AW1499" s="46"/>
      <c r="AX1499" s="47"/>
      <c r="AY1499" s="46" t="str">
        <f xml:space="preserve"> IF(ISBLANK($A$3),"", CONCATENATE(TEXT(AY1498/$B$3,"0,00"), " ", $A$3))</f>
        <v/>
      </c>
      <c r="AZ1499" s="46"/>
      <c r="BA1499" s="46"/>
      <c r="BB1499" s="47"/>
      <c r="BC1499" s="46" t="str">
        <f xml:space="preserve"> IF(ISBLANK($A$3),"", CONCATENATE(TEXT(BC1498/$B$3,"0,00"), " ", $A$3))</f>
        <v/>
      </c>
      <c r="BD1499" s="46"/>
      <c r="BE1499" s="46"/>
      <c r="BF1499" s="47"/>
      <c r="BG1499" s="48" t="str">
        <f xml:space="preserve"> IF(ISBLANK($A$3),"", CONCATENATE(TEXT(BG1498/$B$3,"0,00"), " ", $A$3))</f>
        <v/>
      </c>
      <c r="BH1499" s="35"/>
      <c r="BI1499" s="35"/>
      <c r="BJ1499" s="49"/>
    </row>
    <row r="1500" spans="1:62" ht="12.75" customHeight="1" x14ac:dyDescent="0.2">
      <c r="A1500" s="50" t="str">
        <f>CHAR(160)</f>
        <v> </v>
      </c>
      <c r="B1500" s="50"/>
      <c r="C1500" s="51"/>
      <c r="D1500" s="51"/>
      <c r="E1500" s="51"/>
      <c r="F1500" s="51"/>
      <c r="G1500" s="51"/>
      <c r="H1500" s="51"/>
      <c r="I1500" s="51"/>
      <c r="J1500" s="51"/>
      <c r="K1500" s="51"/>
      <c r="L1500" s="51"/>
      <c r="M1500" s="51"/>
      <c r="N1500" s="51"/>
      <c r="O1500" s="51"/>
      <c r="P1500" s="51"/>
      <c r="Q1500" s="51"/>
      <c r="R1500" s="51"/>
      <c r="S1500" s="51"/>
      <c r="T1500" s="51"/>
      <c r="U1500" s="51"/>
      <c r="V1500" s="51"/>
      <c r="W1500" s="51"/>
      <c r="X1500" s="51"/>
      <c r="Y1500" s="51"/>
      <c r="Z1500" s="51"/>
      <c r="AA1500" s="51"/>
      <c r="AB1500" s="51"/>
      <c r="AC1500" s="51"/>
      <c r="AD1500" s="51"/>
      <c r="AE1500" s="51"/>
      <c r="AF1500" s="51"/>
      <c r="AG1500" s="51"/>
      <c r="AH1500" s="51"/>
      <c r="AI1500" s="51"/>
      <c r="AJ1500" s="51"/>
      <c r="AK1500" s="51"/>
      <c r="AL1500" s="51"/>
      <c r="AM1500" s="51"/>
      <c r="AN1500" s="51"/>
      <c r="AO1500" s="51"/>
      <c r="AP1500" s="51"/>
      <c r="AQ1500" s="51"/>
      <c r="AR1500" s="51"/>
      <c r="AS1500" s="51"/>
      <c r="AT1500" s="51"/>
      <c r="AU1500" s="51"/>
      <c r="AV1500" s="51"/>
      <c r="AW1500" s="51"/>
      <c r="AX1500" s="51"/>
      <c r="AY1500" s="51"/>
      <c r="AZ1500" s="51"/>
      <c r="BA1500" s="51"/>
      <c r="BB1500" s="51"/>
      <c r="BC1500" s="51"/>
      <c r="BD1500" s="51"/>
      <c r="BE1500" s="51"/>
      <c r="BF1500" s="51"/>
      <c r="BG1500" s="51"/>
      <c r="BH1500" s="35"/>
      <c r="BI1500" s="35"/>
      <c r="BJ1500" s="35"/>
    </row>
    <row r="1501" spans="1:62" ht="12.75" customHeight="1" x14ac:dyDescent="0.2">
      <c r="A1501" s="1"/>
      <c r="B1501" s="4"/>
      <c r="C1501" s="4"/>
      <c r="D1501" s="4"/>
      <c r="G1501" s="5"/>
      <c r="H1501" s="5"/>
      <c r="I1501" s="5"/>
      <c r="J1501" s="1"/>
      <c r="M1501" s="1"/>
    </row>
    <row r="1502" spans="1:62" ht="15" customHeight="1" x14ac:dyDescent="0.25">
      <c r="A1502" s="4"/>
      <c r="B1502" s="7" t="s">
        <v>305</v>
      </c>
      <c r="C1502" s="1"/>
      <c r="D1502" s="1"/>
      <c r="G1502" s="1"/>
      <c r="H1502" s="1"/>
      <c r="I1502" s="1"/>
      <c r="J1502" s="1"/>
      <c r="M1502" s="1"/>
      <c r="P1502" s="8"/>
    </row>
    <row r="1503" spans="1:62" ht="8.25" customHeight="1" x14ac:dyDescent="0.25">
      <c r="A1503" s="4"/>
      <c r="B1503" s="7"/>
      <c r="C1503" s="1"/>
      <c r="D1503" s="1"/>
      <c r="G1503" s="1"/>
      <c r="H1503" s="1"/>
      <c r="I1503" s="1"/>
      <c r="J1503" s="1"/>
      <c r="M1503" s="1"/>
      <c r="P1503" s="8"/>
    </row>
    <row r="1504" spans="1:62" ht="12.75" customHeight="1" x14ac:dyDescent="0.2">
      <c r="A1504" s="9" t="s">
        <v>306</v>
      </c>
      <c r="Q1504" s="9"/>
      <c r="R1504" s="9"/>
      <c r="S1504" s="9"/>
    </row>
    <row r="1505" spans="1:62" ht="12.75" customHeight="1" x14ac:dyDescent="0.2">
      <c r="A1505" s="1" t="s">
        <v>13</v>
      </c>
      <c r="B1505" s="10"/>
      <c r="C1505" s="1"/>
      <c r="D1505" s="1"/>
      <c r="G1505" s="5"/>
      <c r="H1505" s="5"/>
      <c r="I1505" s="5"/>
      <c r="J1505" s="1" t="s">
        <v>1</v>
      </c>
      <c r="M1505" s="1"/>
      <c r="P1505" s="11" t="s">
        <v>152</v>
      </c>
    </row>
    <row r="1506" spans="1:62" ht="12.75" customHeight="1" x14ac:dyDescent="0.2">
      <c r="A1506" s="10" t="s">
        <v>153</v>
      </c>
      <c r="B1506" s="1"/>
      <c r="C1506" s="1"/>
      <c r="D1506" s="1"/>
      <c r="G1506" s="5"/>
      <c r="H1506" s="5"/>
      <c r="I1506" s="5"/>
      <c r="J1506" s="1" t="s">
        <v>2</v>
      </c>
      <c r="M1506" s="1"/>
      <c r="P1506" s="12"/>
    </row>
    <row r="1507" spans="1:62" ht="12.75" customHeight="1" x14ac:dyDescent="0.2">
      <c r="A1507" s="1" t="s">
        <v>3</v>
      </c>
      <c r="B1507" s="10" t="s">
        <v>16</v>
      </c>
      <c r="C1507" s="1"/>
      <c r="D1507" s="1"/>
      <c r="G1507" s="5"/>
      <c r="H1507" s="5"/>
      <c r="I1507" s="5"/>
      <c r="J1507" s="1" t="s">
        <v>4</v>
      </c>
      <c r="M1507" s="1"/>
      <c r="P1507" s="12">
        <v>44789</v>
      </c>
    </row>
    <row r="1508" spans="1:62" ht="12.75" customHeight="1" x14ac:dyDescent="0.2">
      <c r="A1508" s="1" t="s">
        <v>5</v>
      </c>
      <c r="B1508" s="13">
        <v>0</v>
      </c>
      <c r="C1508" s="1"/>
      <c r="D1508" s="1"/>
      <c r="G1508" s="5"/>
      <c r="H1508" s="5"/>
      <c r="I1508" s="5"/>
      <c r="J1508" s="1" t="s">
        <v>6</v>
      </c>
      <c r="M1508" s="1"/>
      <c r="P1508" s="12"/>
    </row>
    <row r="1509" spans="1:62" ht="12.75" customHeight="1" x14ac:dyDescent="0.2">
      <c r="A1509" s="4"/>
      <c r="B1509" s="4"/>
      <c r="C1509" s="1"/>
      <c r="D1509" s="1"/>
      <c r="G1509" s="5"/>
      <c r="H1509" s="5"/>
      <c r="I1509" s="5"/>
      <c r="J1509" s="1"/>
      <c r="M1509" s="1"/>
    </row>
    <row r="1510" spans="1:62" ht="13.5" customHeight="1" thickBot="1" x14ac:dyDescent="0.25">
      <c r="A1510" s="1"/>
      <c r="B1510" s="1"/>
      <c r="C1510" s="2"/>
      <c r="D1510" s="2"/>
      <c r="G1510" s="2"/>
      <c r="H1510" s="2"/>
      <c r="K1510" s="2"/>
      <c r="L1510" s="2"/>
      <c r="O1510" s="2"/>
      <c r="P1510" s="2"/>
      <c r="S1510" s="2"/>
      <c r="T1510" s="2"/>
      <c r="W1510" s="2"/>
      <c r="X1510" s="2"/>
      <c r="AA1510" s="2"/>
      <c r="AB1510" s="2"/>
      <c r="AE1510" s="2"/>
      <c r="AF1510" s="2"/>
      <c r="AI1510" s="2"/>
      <c r="AJ1510" s="2"/>
      <c r="AM1510" s="2"/>
      <c r="AN1510" s="2"/>
      <c r="AQ1510" s="2"/>
      <c r="AR1510" s="2"/>
      <c r="AU1510" s="2"/>
      <c r="AV1510" s="2"/>
      <c r="AY1510" s="2"/>
      <c r="AZ1510" s="2"/>
      <c r="BC1510" s="2"/>
      <c r="BD1510" s="2"/>
      <c r="BG1510" s="1"/>
      <c r="BH1510" s="1"/>
      <c r="BI1510" s="1"/>
      <c r="BJ1510" s="1"/>
    </row>
    <row r="1511" spans="1:62" ht="27" customHeight="1" thickBot="1" x14ac:dyDescent="0.25">
      <c r="A1511" s="14" t="s">
        <v>7</v>
      </c>
      <c r="B1511" s="15" t="s">
        <v>8</v>
      </c>
      <c r="C1511" s="15" t="s">
        <v>17</v>
      </c>
      <c r="D1511" s="15" t="s">
        <v>11</v>
      </c>
      <c r="E1511" s="15"/>
      <c r="F1511" s="15"/>
      <c r="G1511" s="15" t="s">
        <v>18</v>
      </c>
      <c r="H1511" s="15" t="s">
        <v>11</v>
      </c>
      <c r="I1511" s="15"/>
      <c r="J1511" s="15"/>
      <c r="K1511" s="15" t="s">
        <v>19</v>
      </c>
      <c r="L1511" s="15" t="s">
        <v>11</v>
      </c>
      <c r="M1511" s="15"/>
      <c r="N1511" s="15"/>
      <c r="O1511" s="15" t="s">
        <v>20</v>
      </c>
      <c r="P1511" s="15" t="s">
        <v>11</v>
      </c>
      <c r="Q1511" s="15"/>
      <c r="R1511" s="15"/>
      <c r="S1511" s="15" t="s">
        <v>21</v>
      </c>
      <c r="T1511" s="15" t="s">
        <v>11</v>
      </c>
      <c r="U1511" s="15"/>
      <c r="V1511" s="15"/>
      <c r="W1511" s="15" t="s">
        <v>22</v>
      </c>
      <c r="X1511" s="15" t="s">
        <v>11</v>
      </c>
      <c r="Y1511" s="15"/>
      <c r="Z1511" s="15"/>
      <c r="AA1511" s="15" t="s">
        <v>23</v>
      </c>
      <c r="AB1511" s="15" t="s">
        <v>11</v>
      </c>
      <c r="AC1511" s="15"/>
      <c r="AD1511" s="15"/>
      <c r="AE1511" s="15" t="s">
        <v>24</v>
      </c>
      <c r="AF1511" s="15" t="s">
        <v>11</v>
      </c>
      <c r="AG1511" s="15"/>
      <c r="AH1511" s="15"/>
      <c r="AI1511" s="15" t="s">
        <v>25</v>
      </c>
      <c r="AJ1511" s="15" t="s">
        <v>11</v>
      </c>
      <c r="AK1511" s="15"/>
      <c r="AL1511" s="15"/>
      <c r="AM1511" s="15" t="s">
        <v>26</v>
      </c>
      <c r="AN1511" s="15" t="s">
        <v>11</v>
      </c>
      <c r="AO1511" s="15"/>
      <c r="AP1511" s="15"/>
      <c r="AQ1511" s="15" t="s">
        <v>27</v>
      </c>
      <c r="AR1511" s="15" t="s">
        <v>11</v>
      </c>
      <c r="AS1511" s="15"/>
      <c r="AT1511" s="15"/>
      <c r="AU1511" s="15" t="s">
        <v>28</v>
      </c>
      <c r="AV1511" s="15" t="s">
        <v>11</v>
      </c>
      <c r="AW1511" s="15"/>
      <c r="AX1511" s="15"/>
      <c r="AY1511" s="15" t="s">
        <v>17</v>
      </c>
      <c r="AZ1511" s="15" t="s">
        <v>11</v>
      </c>
      <c r="BA1511" s="15"/>
      <c r="BB1511" s="15"/>
      <c r="BC1511" s="15" t="s">
        <v>18</v>
      </c>
      <c r="BD1511" s="15" t="s">
        <v>11</v>
      </c>
      <c r="BE1511" s="15"/>
      <c r="BF1511" s="15"/>
      <c r="BG1511" s="16" t="s">
        <v>9</v>
      </c>
      <c r="BH1511" s="17"/>
      <c r="BI1511" s="17"/>
      <c r="BJ1511" s="18" t="s">
        <v>10</v>
      </c>
    </row>
    <row r="1512" spans="1:62" ht="15.75" customHeight="1" thickBot="1" x14ac:dyDescent="0.25">
      <c r="A1512" s="19" t="s">
        <v>29</v>
      </c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20"/>
      <c r="V1512" s="20"/>
      <c r="W1512" s="20"/>
      <c r="X1512" s="20"/>
      <c r="Y1512" s="20"/>
      <c r="Z1512" s="20"/>
      <c r="AA1512" s="20"/>
      <c r="AB1512" s="20"/>
      <c r="AC1512" s="20"/>
      <c r="AD1512" s="20"/>
      <c r="AE1512" s="20"/>
      <c r="AF1512" s="20"/>
      <c r="AG1512" s="20"/>
      <c r="AH1512" s="20"/>
      <c r="AI1512" s="20"/>
      <c r="AJ1512" s="20"/>
      <c r="AK1512" s="20"/>
      <c r="AL1512" s="20"/>
      <c r="AM1512" s="20"/>
      <c r="AN1512" s="20"/>
      <c r="AO1512" s="20"/>
      <c r="AP1512" s="20"/>
      <c r="AQ1512" s="20"/>
      <c r="AR1512" s="20"/>
      <c r="AS1512" s="20"/>
      <c r="AT1512" s="20"/>
      <c r="AU1512" s="20"/>
      <c r="AV1512" s="20"/>
      <c r="AW1512" s="20"/>
      <c r="AX1512" s="20"/>
      <c r="AY1512" s="20"/>
      <c r="AZ1512" s="20"/>
      <c r="BA1512" s="20"/>
      <c r="BB1512" s="20"/>
      <c r="BC1512" s="20"/>
      <c r="BD1512" s="20"/>
      <c r="BE1512" s="20"/>
      <c r="BF1512" s="20"/>
      <c r="BG1512" s="20"/>
      <c r="BH1512" s="21"/>
      <c r="BI1512" s="21"/>
      <c r="BJ1512" s="22"/>
    </row>
    <row r="1513" spans="1:62" x14ac:dyDescent="0.2">
      <c r="A1513" s="23"/>
      <c r="B1513" s="24"/>
      <c r="C1513" s="25">
        <v>44757</v>
      </c>
      <c r="D1513" s="25"/>
      <c r="E1513" s="25">
        <v>29638</v>
      </c>
      <c r="F1513" s="25"/>
      <c r="G1513" s="25">
        <v>37479.78</v>
      </c>
      <c r="H1513" s="25"/>
      <c r="I1513" s="25">
        <v>14819</v>
      </c>
      <c r="J1513" s="25"/>
      <c r="K1513" s="25">
        <v>44757</v>
      </c>
      <c r="L1513" s="25"/>
      <c r="M1513" s="25">
        <v>29638</v>
      </c>
      <c r="N1513" s="25"/>
      <c r="O1513" s="25">
        <v>48446.13</v>
      </c>
      <c r="P1513" s="25"/>
      <c r="Q1513" s="25">
        <v>18860.54</v>
      </c>
      <c r="R1513" s="25"/>
      <c r="S1513" s="25">
        <v>38653.769999999997</v>
      </c>
      <c r="T1513" s="25"/>
      <c r="U1513" s="25">
        <v>25596.46</v>
      </c>
      <c r="V1513" s="25"/>
      <c r="W1513" s="25">
        <v>44757</v>
      </c>
      <c r="X1513" s="25"/>
      <c r="Y1513" s="25">
        <v>29638</v>
      </c>
      <c r="Z1513" s="25"/>
      <c r="AA1513" s="25">
        <v>44890.23</v>
      </c>
      <c r="AB1513" s="25"/>
      <c r="AC1513" s="25">
        <v>29638</v>
      </c>
      <c r="AD1513" s="25"/>
      <c r="AE1513" s="25">
        <v>89879.63</v>
      </c>
      <c r="AF1513" s="25"/>
      <c r="AG1513" s="25">
        <v>15524.66</v>
      </c>
      <c r="AH1513" s="25"/>
      <c r="AI1513" s="25">
        <v>80336.53</v>
      </c>
      <c r="AJ1513" s="25"/>
      <c r="AK1513" s="25">
        <v>22902.09</v>
      </c>
      <c r="AL1513" s="25"/>
      <c r="AM1513" s="25">
        <v>44990.23</v>
      </c>
      <c r="AN1513" s="25"/>
      <c r="AO1513" s="25">
        <v>29638</v>
      </c>
      <c r="AP1513" s="25"/>
      <c r="AQ1513" s="25">
        <v>40971.980000000003</v>
      </c>
      <c r="AR1513" s="25"/>
      <c r="AS1513" s="25">
        <v>22228.5</v>
      </c>
      <c r="AT1513" s="25"/>
      <c r="AU1513" s="25">
        <v>38408.089999999997</v>
      </c>
      <c r="AV1513" s="25"/>
      <c r="AW1513" s="25">
        <v>21906.35</v>
      </c>
      <c r="AX1513" s="25"/>
      <c r="AY1513" s="25">
        <v>50620.62</v>
      </c>
      <c r="AZ1513" s="25"/>
      <c r="BA1513" s="25">
        <v>17783</v>
      </c>
      <c r="BB1513" s="25"/>
      <c r="BC1513" s="25">
        <v>43665.46</v>
      </c>
      <c r="BD1513" s="25"/>
      <c r="BE1513" s="25">
        <v>33404.199999999997</v>
      </c>
      <c r="BF1513" s="25"/>
      <c r="BG1513" s="26">
        <v>692613.45</v>
      </c>
      <c r="BH1513" s="27"/>
      <c r="BI1513" s="28"/>
      <c r="BJ1513" s="29"/>
    </row>
    <row r="1514" spans="1:62" hidden="1" x14ac:dyDescent="0.2">
      <c r="A1514" s="30"/>
      <c r="B1514" s="31"/>
      <c r="C1514" s="32"/>
      <c r="D1514" s="32"/>
      <c r="E1514" s="32"/>
      <c r="F1514" s="32"/>
      <c r="G1514" s="32"/>
      <c r="H1514" s="32"/>
      <c r="I1514" s="32"/>
      <c r="J1514" s="32"/>
      <c r="K1514" s="32"/>
      <c r="L1514" s="32"/>
      <c r="M1514" s="32"/>
      <c r="N1514" s="32"/>
      <c r="O1514" s="32"/>
      <c r="P1514" s="32"/>
      <c r="Q1514" s="32"/>
      <c r="R1514" s="32"/>
      <c r="S1514" s="32"/>
      <c r="T1514" s="32"/>
      <c r="U1514" s="32"/>
      <c r="V1514" s="32"/>
      <c r="W1514" s="32"/>
      <c r="X1514" s="32"/>
      <c r="Y1514" s="32"/>
      <c r="Z1514" s="32"/>
      <c r="AA1514" s="32"/>
      <c r="AB1514" s="32"/>
      <c r="AC1514" s="32"/>
      <c r="AD1514" s="32"/>
      <c r="AE1514" s="32"/>
      <c r="AF1514" s="32"/>
      <c r="AG1514" s="32"/>
      <c r="AH1514" s="32"/>
      <c r="AI1514" s="32"/>
      <c r="AJ1514" s="32"/>
      <c r="AK1514" s="32"/>
      <c r="AL1514" s="32"/>
      <c r="AM1514" s="32"/>
      <c r="AN1514" s="32"/>
      <c r="AO1514" s="32"/>
      <c r="AP1514" s="32"/>
      <c r="AQ1514" s="32"/>
      <c r="AR1514" s="32"/>
      <c r="AS1514" s="32"/>
      <c r="AT1514" s="32"/>
      <c r="AU1514" s="32"/>
      <c r="AV1514" s="32"/>
      <c r="AW1514" s="32"/>
      <c r="AX1514" s="32"/>
      <c r="AY1514" s="32"/>
      <c r="AZ1514" s="32"/>
      <c r="BA1514" s="32"/>
      <c r="BB1514" s="32"/>
      <c r="BC1514" s="32"/>
      <c r="BD1514" s="32"/>
      <c r="BE1514" s="32"/>
      <c r="BF1514" s="32"/>
      <c r="BG1514" s="33"/>
      <c r="BH1514" s="34"/>
      <c r="BI1514" s="35"/>
      <c r="BJ1514" s="36"/>
    </row>
    <row r="1515" spans="1:62" ht="13.5" hidden="1" thickBot="1" x14ac:dyDescent="0.25">
      <c r="A1515" s="30"/>
      <c r="B1515" s="31"/>
      <c r="C1515" s="32"/>
      <c r="D1515" s="32"/>
      <c r="E1515" s="32"/>
      <c r="F1515" s="32"/>
      <c r="G1515" s="32"/>
      <c r="H1515" s="32"/>
      <c r="I1515" s="32"/>
      <c r="J1515" s="32"/>
      <c r="K1515" s="32"/>
      <c r="L1515" s="32"/>
      <c r="M1515" s="32"/>
      <c r="N1515" s="32"/>
      <c r="O1515" s="32"/>
      <c r="P1515" s="32"/>
      <c r="Q1515" s="32"/>
      <c r="R1515" s="32"/>
      <c r="S1515" s="32"/>
      <c r="T1515" s="32"/>
      <c r="U1515" s="32"/>
      <c r="V1515" s="32"/>
      <c r="W1515" s="32"/>
      <c r="X1515" s="32"/>
      <c r="Y1515" s="32"/>
      <c r="Z1515" s="32"/>
      <c r="AA1515" s="32"/>
      <c r="AB1515" s="32"/>
      <c r="AC1515" s="32"/>
      <c r="AD1515" s="32"/>
      <c r="AE1515" s="32"/>
      <c r="AF1515" s="32"/>
      <c r="AG1515" s="32"/>
      <c r="AH1515" s="32"/>
      <c r="AI1515" s="32"/>
      <c r="AJ1515" s="32"/>
      <c r="AK1515" s="32"/>
      <c r="AL1515" s="32"/>
      <c r="AM1515" s="32"/>
      <c r="AN1515" s="32"/>
      <c r="AO1515" s="32"/>
      <c r="AP1515" s="32"/>
      <c r="AQ1515" s="32"/>
      <c r="AR1515" s="32"/>
      <c r="AS1515" s="32"/>
      <c r="AT1515" s="32"/>
      <c r="AU1515" s="32"/>
      <c r="AV1515" s="32"/>
      <c r="AW1515" s="32"/>
      <c r="AX1515" s="32"/>
      <c r="AY1515" s="32"/>
      <c r="AZ1515" s="32"/>
      <c r="BA1515" s="32"/>
      <c r="BB1515" s="32"/>
      <c r="BC1515" s="32"/>
      <c r="BD1515" s="32"/>
      <c r="BE1515" s="32"/>
      <c r="BF1515" s="32"/>
      <c r="BG1515" s="33"/>
      <c r="BH1515" s="34"/>
      <c r="BI1515" s="35"/>
      <c r="BJ1515" s="36"/>
    </row>
    <row r="1516" spans="1:62" ht="13.5" customHeight="1" thickBot="1" x14ac:dyDescent="0.25">
      <c r="A1516" s="44"/>
      <c r="B1516" s="45"/>
      <c r="C1516" s="46" t="str">
        <f xml:space="preserve"> IF(ISBLANK($A$3),"", CONCATENATE(TEXT(#REF!/$B$3,"0,00"), " ", $A$3))</f>
        <v/>
      </c>
      <c r="D1516" s="46"/>
      <c r="E1516" s="46"/>
      <c r="F1516" s="47"/>
      <c r="G1516" s="46" t="str">
        <f xml:space="preserve"> IF(ISBLANK($A$3),"", CONCATENATE(TEXT(#REF!/$B$3,"0,00"), " ", $A$3))</f>
        <v/>
      </c>
      <c r="H1516" s="46"/>
      <c r="I1516" s="46"/>
      <c r="J1516" s="47"/>
      <c r="K1516" s="46" t="str">
        <f xml:space="preserve"> IF(ISBLANK($A$3),"", CONCATENATE(TEXT(#REF!/$B$3,"0,00"), " ", $A$3))</f>
        <v/>
      </c>
      <c r="L1516" s="46"/>
      <c r="M1516" s="46"/>
      <c r="N1516" s="47"/>
      <c r="O1516" s="46" t="str">
        <f xml:space="preserve"> IF(ISBLANK($A$3),"", CONCATENATE(TEXT(#REF!/$B$3,"0,00"), " ", $A$3))</f>
        <v/>
      </c>
      <c r="P1516" s="46"/>
      <c r="Q1516" s="46"/>
      <c r="R1516" s="47"/>
      <c r="S1516" s="46" t="str">
        <f xml:space="preserve"> IF(ISBLANK($A$3),"", CONCATENATE(TEXT(#REF!/$B$3,"0,00"), " ", $A$3))</f>
        <v/>
      </c>
      <c r="T1516" s="46"/>
      <c r="U1516" s="46"/>
      <c r="V1516" s="47"/>
      <c r="W1516" s="46" t="str">
        <f xml:space="preserve"> IF(ISBLANK($A$3),"", CONCATENATE(TEXT(#REF!/$B$3,"0,00"), " ", $A$3))</f>
        <v/>
      </c>
      <c r="X1516" s="46"/>
      <c r="Y1516" s="46"/>
      <c r="Z1516" s="47"/>
      <c r="AA1516" s="46" t="str">
        <f xml:space="preserve"> IF(ISBLANK($A$3),"", CONCATENATE(TEXT(#REF!/$B$3,"0,00"), " ", $A$3))</f>
        <v/>
      </c>
      <c r="AB1516" s="46"/>
      <c r="AC1516" s="46"/>
      <c r="AD1516" s="47"/>
      <c r="AE1516" s="46" t="str">
        <f xml:space="preserve"> IF(ISBLANK($A$3),"", CONCATENATE(TEXT(#REF!/$B$3,"0,00"), " ", $A$3))</f>
        <v/>
      </c>
      <c r="AF1516" s="46"/>
      <c r="AG1516" s="46"/>
      <c r="AH1516" s="47"/>
      <c r="AI1516" s="46" t="str">
        <f xml:space="preserve"> IF(ISBLANK($A$3),"", CONCATENATE(TEXT(#REF!/$B$3,"0,00"), " ", $A$3))</f>
        <v/>
      </c>
      <c r="AJ1516" s="46"/>
      <c r="AK1516" s="46"/>
      <c r="AL1516" s="47"/>
      <c r="AM1516" s="46" t="str">
        <f xml:space="preserve"> IF(ISBLANK($A$3),"", CONCATENATE(TEXT(#REF!/$B$3,"0,00"), " ", $A$3))</f>
        <v/>
      </c>
      <c r="AN1516" s="46"/>
      <c r="AO1516" s="46"/>
      <c r="AP1516" s="47"/>
      <c r="AQ1516" s="46" t="str">
        <f xml:space="preserve"> IF(ISBLANK($A$3),"", CONCATENATE(TEXT(#REF!/$B$3,"0,00"), " ", $A$3))</f>
        <v/>
      </c>
      <c r="AR1516" s="46"/>
      <c r="AS1516" s="46"/>
      <c r="AT1516" s="47"/>
      <c r="AU1516" s="46" t="str">
        <f xml:space="preserve"> IF(ISBLANK($A$3),"", CONCATENATE(TEXT(#REF!/$B$3,"0,00"), " ", $A$3))</f>
        <v/>
      </c>
      <c r="AV1516" s="46"/>
      <c r="AW1516" s="46"/>
      <c r="AX1516" s="47"/>
      <c r="AY1516" s="46" t="str">
        <f xml:space="preserve"> IF(ISBLANK($A$3),"", CONCATENATE(TEXT(#REF!/$B$3,"0,00"), " ", $A$3))</f>
        <v/>
      </c>
      <c r="AZ1516" s="46"/>
      <c r="BA1516" s="46"/>
      <c r="BB1516" s="47"/>
      <c r="BC1516" s="46" t="str">
        <f xml:space="preserve"> IF(ISBLANK($A$3),"", CONCATENATE(TEXT(#REF!/$B$3,"0,00"), " ", $A$3))</f>
        <v/>
      </c>
      <c r="BD1516" s="46"/>
      <c r="BE1516" s="46"/>
      <c r="BF1516" s="47"/>
      <c r="BG1516" s="48" t="str">
        <f xml:space="preserve"> IF(ISBLANK($A$3),"", CONCATENATE(TEXT(#REF!/$B$3,"0,00"), " ", $A$3))</f>
        <v/>
      </c>
      <c r="BH1516" s="35"/>
      <c r="BI1516" s="35"/>
      <c r="BJ1516" s="49"/>
    </row>
    <row r="1517" spans="1:62" ht="13.5" customHeight="1" thickBot="1" x14ac:dyDescent="0.25">
      <c r="A1517" s="1"/>
      <c r="B1517" s="1"/>
      <c r="C1517" s="2"/>
      <c r="D1517" s="2"/>
      <c r="G1517" s="2"/>
      <c r="H1517" s="2"/>
      <c r="K1517" s="2"/>
      <c r="L1517" s="2"/>
      <c r="O1517" s="2"/>
      <c r="P1517" s="2"/>
      <c r="S1517" s="2"/>
      <c r="T1517" s="2"/>
      <c r="W1517" s="2"/>
      <c r="X1517" s="2"/>
      <c r="AA1517" s="2"/>
      <c r="AB1517" s="2"/>
      <c r="AE1517" s="2"/>
      <c r="AF1517" s="2"/>
      <c r="AI1517" s="2"/>
      <c r="AJ1517" s="2"/>
      <c r="AM1517" s="2"/>
      <c r="AN1517" s="2"/>
      <c r="AQ1517" s="2"/>
      <c r="AR1517" s="2"/>
      <c r="AU1517" s="2"/>
      <c r="AV1517" s="2"/>
      <c r="AY1517" s="2"/>
      <c r="AZ1517" s="2"/>
      <c r="BC1517" s="2"/>
      <c r="BD1517" s="2"/>
      <c r="BG1517" s="1"/>
      <c r="BH1517" s="1"/>
      <c r="BI1517" s="1"/>
      <c r="BJ1517" s="1"/>
    </row>
    <row r="1518" spans="1:62" ht="27" customHeight="1" thickBot="1" x14ac:dyDescent="0.25">
      <c r="A1518" s="14" t="s">
        <v>7</v>
      </c>
      <c r="B1518" s="15" t="s">
        <v>8</v>
      </c>
      <c r="C1518" s="15" t="s">
        <v>17</v>
      </c>
      <c r="D1518" s="15" t="s">
        <v>11</v>
      </c>
      <c r="E1518" s="15"/>
      <c r="F1518" s="15"/>
      <c r="G1518" s="15" t="s">
        <v>18</v>
      </c>
      <c r="H1518" s="15" t="s">
        <v>11</v>
      </c>
      <c r="I1518" s="15"/>
      <c r="J1518" s="15"/>
      <c r="K1518" s="15" t="s">
        <v>19</v>
      </c>
      <c r="L1518" s="15" t="s">
        <v>11</v>
      </c>
      <c r="M1518" s="15"/>
      <c r="N1518" s="15"/>
      <c r="O1518" s="15" t="s">
        <v>20</v>
      </c>
      <c r="P1518" s="15" t="s">
        <v>11</v>
      </c>
      <c r="Q1518" s="15"/>
      <c r="R1518" s="15"/>
      <c r="S1518" s="15" t="s">
        <v>21</v>
      </c>
      <c r="T1518" s="15" t="s">
        <v>11</v>
      </c>
      <c r="U1518" s="15"/>
      <c r="V1518" s="15"/>
      <c r="W1518" s="15" t="s">
        <v>22</v>
      </c>
      <c r="X1518" s="15" t="s">
        <v>11</v>
      </c>
      <c r="Y1518" s="15"/>
      <c r="Z1518" s="15"/>
      <c r="AA1518" s="15" t="s">
        <v>23</v>
      </c>
      <c r="AB1518" s="15" t="s">
        <v>11</v>
      </c>
      <c r="AC1518" s="15"/>
      <c r="AD1518" s="15"/>
      <c r="AE1518" s="15" t="s">
        <v>24</v>
      </c>
      <c r="AF1518" s="15" t="s">
        <v>11</v>
      </c>
      <c r="AG1518" s="15"/>
      <c r="AH1518" s="15"/>
      <c r="AI1518" s="15" t="s">
        <v>25</v>
      </c>
      <c r="AJ1518" s="15" t="s">
        <v>11</v>
      </c>
      <c r="AK1518" s="15"/>
      <c r="AL1518" s="15"/>
      <c r="AM1518" s="15" t="s">
        <v>26</v>
      </c>
      <c r="AN1518" s="15" t="s">
        <v>11</v>
      </c>
      <c r="AO1518" s="15"/>
      <c r="AP1518" s="15"/>
      <c r="AQ1518" s="15" t="s">
        <v>27</v>
      </c>
      <c r="AR1518" s="15" t="s">
        <v>11</v>
      </c>
      <c r="AS1518" s="15"/>
      <c r="AT1518" s="15"/>
      <c r="AU1518" s="15" t="s">
        <v>28</v>
      </c>
      <c r="AV1518" s="15" t="s">
        <v>11</v>
      </c>
      <c r="AW1518" s="15"/>
      <c r="AX1518" s="15"/>
      <c r="AY1518" s="15" t="s">
        <v>17</v>
      </c>
      <c r="AZ1518" s="15" t="s">
        <v>11</v>
      </c>
      <c r="BA1518" s="15"/>
      <c r="BB1518" s="15"/>
      <c r="BC1518" s="15" t="s">
        <v>18</v>
      </c>
      <c r="BD1518" s="15" t="s">
        <v>11</v>
      </c>
      <c r="BE1518" s="15"/>
      <c r="BF1518" s="15"/>
      <c r="BG1518" s="16" t="s">
        <v>9</v>
      </c>
      <c r="BH1518" s="17"/>
      <c r="BI1518" s="17"/>
      <c r="BJ1518" s="18" t="s">
        <v>10</v>
      </c>
    </row>
    <row r="1519" spans="1:62" ht="15.75" customHeight="1" thickBot="1" x14ac:dyDescent="0.25">
      <c r="A1519" s="19" t="s">
        <v>30</v>
      </c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20"/>
      <c r="V1519" s="20"/>
      <c r="W1519" s="20"/>
      <c r="X1519" s="20"/>
      <c r="Y1519" s="20"/>
      <c r="Z1519" s="20"/>
      <c r="AA1519" s="20"/>
      <c r="AB1519" s="20"/>
      <c r="AC1519" s="20"/>
      <c r="AD1519" s="20"/>
      <c r="AE1519" s="20"/>
      <c r="AF1519" s="20"/>
      <c r="AG1519" s="20"/>
      <c r="AH1519" s="20"/>
      <c r="AI1519" s="20"/>
      <c r="AJ1519" s="20"/>
      <c r="AK1519" s="20"/>
      <c r="AL1519" s="20"/>
      <c r="AM1519" s="20"/>
      <c r="AN1519" s="20"/>
      <c r="AO1519" s="20"/>
      <c r="AP1519" s="20"/>
      <c r="AQ1519" s="20"/>
      <c r="AR1519" s="20"/>
      <c r="AS1519" s="20"/>
      <c r="AT1519" s="20"/>
      <c r="AU1519" s="20"/>
      <c r="AV1519" s="20"/>
      <c r="AW1519" s="20"/>
      <c r="AX1519" s="20"/>
      <c r="AY1519" s="20"/>
      <c r="AZ1519" s="20"/>
      <c r="BA1519" s="20"/>
      <c r="BB1519" s="20"/>
      <c r="BC1519" s="20"/>
      <c r="BD1519" s="20"/>
      <c r="BE1519" s="20"/>
      <c r="BF1519" s="20"/>
      <c r="BG1519" s="20"/>
      <c r="BH1519" s="21"/>
      <c r="BI1519" s="21"/>
      <c r="BJ1519" s="22"/>
    </row>
    <row r="1520" spans="1:62" ht="12.75" customHeight="1" x14ac:dyDescent="0.2">
      <c r="A1520" s="37" t="s">
        <v>336</v>
      </c>
      <c r="B1520" s="38"/>
      <c r="C1520" s="25">
        <v>44757</v>
      </c>
      <c r="D1520" s="25"/>
      <c r="E1520" s="25">
        <v>29638</v>
      </c>
      <c r="F1520" s="25"/>
      <c r="G1520" s="25">
        <v>37479.78</v>
      </c>
      <c r="H1520" s="25"/>
      <c r="I1520" s="25">
        <v>14819</v>
      </c>
      <c r="J1520" s="25"/>
      <c r="K1520" s="25">
        <v>44757</v>
      </c>
      <c r="L1520" s="25"/>
      <c r="M1520" s="25">
        <v>29638</v>
      </c>
      <c r="N1520" s="25"/>
      <c r="O1520" s="25">
        <v>48446.13</v>
      </c>
      <c r="P1520" s="25"/>
      <c r="Q1520" s="25">
        <v>18860.54</v>
      </c>
      <c r="R1520" s="25"/>
      <c r="S1520" s="25">
        <v>38653.769999999997</v>
      </c>
      <c r="T1520" s="25"/>
      <c r="U1520" s="25">
        <v>25596.46</v>
      </c>
      <c r="V1520" s="25"/>
      <c r="W1520" s="25">
        <v>44757</v>
      </c>
      <c r="X1520" s="25"/>
      <c r="Y1520" s="25">
        <v>29638</v>
      </c>
      <c r="Z1520" s="25"/>
      <c r="AA1520" s="25">
        <v>44890.23</v>
      </c>
      <c r="AB1520" s="25"/>
      <c r="AC1520" s="25">
        <v>29638</v>
      </c>
      <c r="AD1520" s="25"/>
      <c r="AE1520" s="25">
        <v>89879.63</v>
      </c>
      <c r="AF1520" s="25"/>
      <c r="AG1520" s="25">
        <v>15524.66</v>
      </c>
      <c r="AH1520" s="25"/>
      <c r="AI1520" s="25">
        <v>80336.53</v>
      </c>
      <c r="AJ1520" s="25"/>
      <c r="AK1520" s="25">
        <v>22902.09</v>
      </c>
      <c r="AL1520" s="25"/>
      <c r="AM1520" s="25">
        <v>44990.23</v>
      </c>
      <c r="AN1520" s="25"/>
      <c r="AO1520" s="25">
        <v>29638</v>
      </c>
      <c r="AP1520" s="25"/>
      <c r="AQ1520" s="25">
        <v>40971.980000000003</v>
      </c>
      <c r="AR1520" s="25"/>
      <c r="AS1520" s="25">
        <v>22228.5</v>
      </c>
      <c r="AT1520" s="25"/>
      <c r="AU1520" s="25">
        <v>38408.089999999997</v>
      </c>
      <c r="AV1520" s="25"/>
      <c r="AW1520" s="25">
        <v>21906.35</v>
      </c>
      <c r="AX1520" s="25"/>
      <c r="AY1520" s="25">
        <v>50620.62</v>
      </c>
      <c r="AZ1520" s="25"/>
      <c r="BA1520" s="25">
        <v>17783</v>
      </c>
      <c r="BB1520" s="25"/>
      <c r="BC1520" s="25">
        <v>43665.46</v>
      </c>
      <c r="BD1520" s="25"/>
      <c r="BE1520" s="25">
        <v>33404.199999999997</v>
      </c>
      <c r="BF1520" s="25"/>
      <c r="BG1520" s="26">
        <v>692613.45</v>
      </c>
      <c r="BH1520" s="35"/>
      <c r="BI1520" s="35"/>
      <c r="BJ1520" s="42"/>
    </row>
    <row r="1521" spans="1:62" ht="13.5" customHeight="1" thickBot="1" x14ac:dyDescent="0.25">
      <c r="A1521" s="53"/>
      <c r="B1521" s="45"/>
      <c r="C1521" s="46" t="str">
        <f xml:space="preserve"> IF(ISBLANK($A$3),"", CONCATENATE(TEXT(C1520/$B$3,"0,00"), " ", $A$3))</f>
        <v/>
      </c>
      <c r="D1521" s="46"/>
      <c r="E1521" s="46"/>
      <c r="F1521" s="47"/>
      <c r="G1521" s="46" t="str">
        <f xml:space="preserve"> IF(ISBLANK($A$3),"", CONCATENATE(TEXT(G1520/$B$3,"0,00"), " ", $A$3))</f>
        <v/>
      </c>
      <c r="H1521" s="46"/>
      <c r="I1521" s="46"/>
      <c r="J1521" s="47"/>
      <c r="K1521" s="46" t="str">
        <f xml:space="preserve"> IF(ISBLANK($A$3),"", CONCATENATE(TEXT(K1520/$B$3,"0,00"), " ", $A$3))</f>
        <v/>
      </c>
      <c r="L1521" s="46"/>
      <c r="M1521" s="46"/>
      <c r="N1521" s="47"/>
      <c r="O1521" s="46" t="str">
        <f xml:space="preserve"> IF(ISBLANK($A$3),"", CONCATENATE(TEXT(O1520/$B$3,"0,00"), " ", $A$3))</f>
        <v/>
      </c>
      <c r="P1521" s="46"/>
      <c r="Q1521" s="46"/>
      <c r="R1521" s="47"/>
      <c r="S1521" s="46" t="str">
        <f xml:space="preserve"> IF(ISBLANK($A$3),"", CONCATENATE(TEXT(S1520/$B$3,"0,00"), " ", $A$3))</f>
        <v/>
      </c>
      <c r="T1521" s="46"/>
      <c r="U1521" s="46"/>
      <c r="V1521" s="47"/>
      <c r="W1521" s="46" t="str">
        <f xml:space="preserve"> IF(ISBLANK($A$3),"", CONCATENATE(TEXT(W1520/$B$3,"0,00"), " ", $A$3))</f>
        <v/>
      </c>
      <c r="X1521" s="46"/>
      <c r="Y1521" s="46"/>
      <c r="Z1521" s="47"/>
      <c r="AA1521" s="46" t="str">
        <f xml:space="preserve"> IF(ISBLANK($A$3),"", CONCATENATE(TEXT(AA1520/$B$3,"0,00"), " ", $A$3))</f>
        <v/>
      </c>
      <c r="AB1521" s="46"/>
      <c r="AC1521" s="46"/>
      <c r="AD1521" s="47"/>
      <c r="AE1521" s="46" t="str">
        <f xml:space="preserve"> IF(ISBLANK($A$3),"", CONCATENATE(TEXT(AE1520/$B$3,"0,00"), " ", $A$3))</f>
        <v/>
      </c>
      <c r="AF1521" s="46"/>
      <c r="AG1521" s="46"/>
      <c r="AH1521" s="47"/>
      <c r="AI1521" s="46" t="str">
        <f xml:space="preserve"> IF(ISBLANK($A$3),"", CONCATENATE(TEXT(AI1520/$B$3,"0,00"), " ", $A$3))</f>
        <v/>
      </c>
      <c r="AJ1521" s="46"/>
      <c r="AK1521" s="46"/>
      <c r="AL1521" s="47"/>
      <c r="AM1521" s="46" t="str">
        <f xml:space="preserve"> IF(ISBLANK($A$3),"", CONCATENATE(TEXT(AM1520/$B$3,"0,00"), " ", $A$3))</f>
        <v/>
      </c>
      <c r="AN1521" s="46"/>
      <c r="AO1521" s="46"/>
      <c r="AP1521" s="47"/>
      <c r="AQ1521" s="46" t="str">
        <f xml:space="preserve"> IF(ISBLANK($A$3),"", CONCATENATE(TEXT(AQ1520/$B$3,"0,00"), " ", $A$3))</f>
        <v/>
      </c>
      <c r="AR1521" s="46"/>
      <c r="AS1521" s="46"/>
      <c r="AT1521" s="47"/>
      <c r="AU1521" s="46" t="str">
        <f xml:space="preserve"> IF(ISBLANK($A$3),"", CONCATENATE(TEXT(AU1520/$B$3,"0,00"), " ", $A$3))</f>
        <v/>
      </c>
      <c r="AV1521" s="46"/>
      <c r="AW1521" s="46"/>
      <c r="AX1521" s="47"/>
      <c r="AY1521" s="46" t="str">
        <f xml:space="preserve"> IF(ISBLANK($A$3),"", CONCATENATE(TEXT(AY1520/$B$3,"0,00"), " ", $A$3))</f>
        <v/>
      </c>
      <c r="AZ1521" s="46"/>
      <c r="BA1521" s="46"/>
      <c r="BB1521" s="47"/>
      <c r="BC1521" s="46" t="str">
        <f xml:space="preserve"> IF(ISBLANK($A$3),"", CONCATENATE(TEXT(BC1520/$B$3,"0,00"), " ", $A$3))</f>
        <v/>
      </c>
      <c r="BD1521" s="46"/>
      <c r="BE1521" s="46"/>
      <c r="BF1521" s="47"/>
      <c r="BG1521" s="48" t="str">
        <f xml:space="preserve"> IF(ISBLANK($A$3),"", CONCATENATE(TEXT(BG1520/$B$3,"0,00"), " ", $A$3))</f>
        <v/>
      </c>
      <c r="BH1521" s="35"/>
      <c r="BI1521" s="35"/>
      <c r="BJ1521" s="49"/>
    </row>
    <row r="1522" spans="1:62" ht="12.75" customHeight="1" x14ac:dyDescent="0.2">
      <c r="A1522" s="50" t="str">
        <f>CHAR(160)</f>
        <v> </v>
      </c>
      <c r="B1522" s="50"/>
      <c r="C1522" s="51"/>
      <c r="D1522" s="51"/>
      <c r="E1522" s="51"/>
      <c r="F1522" s="51"/>
      <c r="G1522" s="51"/>
      <c r="H1522" s="51"/>
      <c r="I1522" s="51"/>
      <c r="J1522" s="51"/>
      <c r="K1522" s="51"/>
      <c r="L1522" s="51"/>
      <c r="M1522" s="51"/>
      <c r="N1522" s="51"/>
      <c r="O1522" s="51"/>
      <c r="P1522" s="51"/>
      <c r="Q1522" s="51"/>
      <c r="R1522" s="51"/>
      <c r="S1522" s="51"/>
      <c r="T1522" s="51"/>
      <c r="U1522" s="51"/>
      <c r="V1522" s="51"/>
      <c r="W1522" s="51"/>
      <c r="X1522" s="51"/>
      <c r="Y1522" s="51"/>
      <c r="Z1522" s="51"/>
      <c r="AA1522" s="51"/>
      <c r="AB1522" s="51"/>
      <c r="AC1522" s="51"/>
      <c r="AD1522" s="51"/>
      <c r="AE1522" s="51"/>
      <c r="AF1522" s="51"/>
      <c r="AG1522" s="51"/>
      <c r="AH1522" s="51"/>
      <c r="AI1522" s="51"/>
      <c r="AJ1522" s="51"/>
      <c r="AK1522" s="51"/>
      <c r="AL1522" s="51"/>
      <c r="AM1522" s="51"/>
      <c r="AN1522" s="51"/>
      <c r="AO1522" s="51"/>
      <c r="AP1522" s="51"/>
      <c r="AQ1522" s="51"/>
      <c r="AR1522" s="51"/>
      <c r="AS1522" s="51"/>
      <c r="AT1522" s="51"/>
      <c r="AU1522" s="51"/>
      <c r="AV1522" s="51"/>
      <c r="AW1522" s="51"/>
      <c r="AX1522" s="51"/>
      <c r="AY1522" s="51"/>
      <c r="AZ1522" s="51"/>
      <c r="BA1522" s="51"/>
      <c r="BB1522" s="51"/>
      <c r="BC1522" s="51"/>
      <c r="BD1522" s="51"/>
      <c r="BE1522" s="51"/>
      <c r="BF1522" s="51"/>
      <c r="BG1522" s="51"/>
      <c r="BH1522" s="35"/>
      <c r="BI1522" s="35"/>
      <c r="BJ1522" s="35"/>
    </row>
    <row r="1523" spans="1:62" ht="12.75" customHeight="1" x14ac:dyDescent="0.2">
      <c r="A1523" s="1"/>
      <c r="B1523" s="4"/>
      <c r="C1523" s="4"/>
      <c r="D1523" s="4"/>
      <c r="G1523" s="5"/>
      <c r="H1523" s="5"/>
      <c r="I1523" s="5"/>
      <c r="J1523" s="1"/>
      <c r="M1523" s="1"/>
    </row>
    <row r="1524" spans="1:62" ht="15" customHeight="1" x14ac:dyDescent="0.25">
      <c r="A1524" s="4"/>
      <c r="B1524" s="7" t="s">
        <v>307</v>
      </c>
      <c r="C1524" s="1"/>
      <c r="D1524" s="1"/>
      <c r="G1524" s="1"/>
      <c r="H1524" s="1"/>
      <c r="I1524" s="1"/>
      <c r="J1524" s="1"/>
      <c r="M1524" s="1"/>
      <c r="P1524" s="8"/>
    </row>
    <row r="1525" spans="1:62" ht="8.25" customHeight="1" x14ac:dyDescent="0.25">
      <c r="A1525" s="4"/>
      <c r="B1525" s="7"/>
      <c r="C1525" s="1"/>
      <c r="D1525" s="1"/>
      <c r="G1525" s="1"/>
      <c r="H1525" s="1"/>
      <c r="I1525" s="1"/>
      <c r="J1525" s="1"/>
      <c r="M1525" s="1"/>
      <c r="P1525" s="8"/>
    </row>
    <row r="1526" spans="1:62" ht="12.75" customHeight="1" x14ac:dyDescent="0.2">
      <c r="A1526" s="9" t="s">
        <v>308</v>
      </c>
      <c r="Q1526" s="9"/>
      <c r="R1526" s="9"/>
      <c r="S1526" s="9"/>
    </row>
    <row r="1527" spans="1:62" ht="12.75" customHeight="1" x14ac:dyDescent="0.2">
      <c r="A1527" s="1" t="s">
        <v>13</v>
      </c>
      <c r="B1527" s="10"/>
      <c r="C1527" s="1"/>
      <c r="D1527" s="1"/>
      <c r="G1527" s="5"/>
      <c r="H1527" s="5"/>
      <c r="I1527" s="5"/>
      <c r="J1527" s="1" t="s">
        <v>1</v>
      </c>
      <c r="M1527" s="1"/>
      <c r="P1527" s="11" t="s">
        <v>154</v>
      </c>
    </row>
    <row r="1528" spans="1:62" ht="12.75" customHeight="1" x14ac:dyDescent="0.2">
      <c r="A1528" s="10" t="s">
        <v>155</v>
      </c>
      <c r="B1528" s="1"/>
      <c r="C1528" s="1"/>
      <c r="D1528" s="1"/>
      <c r="G1528" s="5"/>
      <c r="H1528" s="5"/>
      <c r="I1528" s="5"/>
      <c r="J1528" s="1" t="s">
        <v>2</v>
      </c>
      <c r="M1528" s="1"/>
      <c r="P1528" s="12"/>
    </row>
    <row r="1529" spans="1:62" ht="12.75" customHeight="1" x14ac:dyDescent="0.2">
      <c r="A1529" s="1" t="s">
        <v>3</v>
      </c>
      <c r="B1529" s="10" t="s">
        <v>16</v>
      </c>
      <c r="C1529" s="1"/>
      <c r="D1529" s="1"/>
      <c r="G1529" s="5"/>
      <c r="H1529" s="5"/>
      <c r="I1529" s="5"/>
      <c r="J1529" s="1" t="s">
        <v>4</v>
      </c>
      <c r="M1529" s="1"/>
      <c r="P1529" s="12">
        <v>44328</v>
      </c>
    </row>
    <row r="1530" spans="1:62" ht="12.75" customHeight="1" x14ac:dyDescent="0.2">
      <c r="A1530" s="1" t="s">
        <v>5</v>
      </c>
      <c r="B1530" s="13">
        <v>0</v>
      </c>
      <c r="C1530" s="1"/>
      <c r="D1530" s="1"/>
      <c r="G1530" s="5"/>
      <c r="H1530" s="5"/>
      <c r="I1530" s="5"/>
      <c r="J1530" s="1" t="s">
        <v>6</v>
      </c>
      <c r="M1530" s="1"/>
      <c r="P1530" s="12"/>
    </row>
    <row r="1531" spans="1:62" ht="12.75" customHeight="1" x14ac:dyDescent="0.2">
      <c r="A1531" s="4"/>
      <c r="B1531" s="4"/>
      <c r="C1531" s="1"/>
      <c r="D1531" s="1"/>
      <c r="G1531" s="5"/>
      <c r="H1531" s="5"/>
      <c r="I1531" s="5"/>
      <c r="J1531" s="1"/>
      <c r="M1531" s="1"/>
    </row>
    <row r="1532" spans="1:62" ht="13.5" customHeight="1" thickBot="1" x14ac:dyDescent="0.25">
      <c r="A1532" s="1"/>
      <c r="B1532" s="1"/>
      <c r="C1532" s="2"/>
      <c r="D1532" s="2"/>
      <c r="G1532" s="2"/>
      <c r="H1532" s="2"/>
      <c r="K1532" s="2"/>
      <c r="L1532" s="2"/>
      <c r="O1532" s="2"/>
      <c r="P1532" s="2"/>
      <c r="S1532" s="2"/>
      <c r="T1532" s="2"/>
      <c r="W1532" s="2"/>
      <c r="X1532" s="2"/>
      <c r="AA1532" s="2"/>
      <c r="AB1532" s="2"/>
      <c r="AE1532" s="2"/>
      <c r="AF1532" s="2"/>
      <c r="AI1532" s="2"/>
      <c r="AJ1532" s="2"/>
      <c r="AM1532" s="2"/>
      <c r="AN1532" s="2"/>
      <c r="AQ1532" s="2"/>
      <c r="AR1532" s="2"/>
      <c r="AU1532" s="2"/>
      <c r="AV1532" s="2"/>
      <c r="AY1532" s="2"/>
      <c r="AZ1532" s="2"/>
      <c r="BC1532" s="2"/>
      <c r="BD1532" s="2"/>
      <c r="BG1532" s="1"/>
      <c r="BH1532" s="1"/>
      <c r="BI1532" s="1"/>
      <c r="BJ1532" s="1"/>
    </row>
    <row r="1533" spans="1:62" ht="27" customHeight="1" thickBot="1" x14ac:dyDescent="0.25">
      <c r="A1533" s="14" t="s">
        <v>7</v>
      </c>
      <c r="B1533" s="15" t="s">
        <v>8</v>
      </c>
      <c r="C1533" s="15" t="s">
        <v>17</v>
      </c>
      <c r="D1533" s="15" t="s">
        <v>11</v>
      </c>
      <c r="E1533" s="15"/>
      <c r="F1533" s="15"/>
      <c r="G1533" s="15" t="s">
        <v>18</v>
      </c>
      <c r="H1533" s="15" t="s">
        <v>11</v>
      </c>
      <c r="I1533" s="15"/>
      <c r="J1533" s="15"/>
      <c r="K1533" s="15" t="s">
        <v>19</v>
      </c>
      <c r="L1533" s="15" t="s">
        <v>11</v>
      </c>
      <c r="M1533" s="15"/>
      <c r="N1533" s="15"/>
      <c r="O1533" s="15" t="s">
        <v>20</v>
      </c>
      <c r="P1533" s="15" t="s">
        <v>11</v>
      </c>
      <c r="Q1533" s="15"/>
      <c r="R1533" s="15"/>
      <c r="S1533" s="15" t="s">
        <v>21</v>
      </c>
      <c r="T1533" s="15" t="s">
        <v>11</v>
      </c>
      <c r="U1533" s="15"/>
      <c r="V1533" s="15"/>
      <c r="W1533" s="15" t="s">
        <v>22</v>
      </c>
      <c r="X1533" s="15" t="s">
        <v>11</v>
      </c>
      <c r="Y1533" s="15"/>
      <c r="Z1533" s="15"/>
      <c r="AA1533" s="15" t="s">
        <v>23</v>
      </c>
      <c r="AB1533" s="15" t="s">
        <v>11</v>
      </c>
      <c r="AC1533" s="15"/>
      <c r="AD1533" s="15"/>
      <c r="AE1533" s="15" t="s">
        <v>24</v>
      </c>
      <c r="AF1533" s="15" t="s">
        <v>11</v>
      </c>
      <c r="AG1533" s="15"/>
      <c r="AH1533" s="15"/>
      <c r="AI1533" s="15" t="s">
        <v>25</v>
      </c>
      <c r="AJ1533" s="15" t="s">
        <v>11</v>
      </c>
      <c r="AK1533" s="15"/>
      <c r="AL1533" s="15"/>
      <c r="AM1533" s="15" t="s">
        <v>26</v>
      </c>
      <c r="AN1533" s="15" t="s">
        <v>11</v>
      </c>
      <c r="AO1533" s="15"/>
      <c r="AP1533" s="15"/>
      <c r="AQ1533" s="15" t="s">
        <v>27</v>
      </c>
      <c r="AR1533" s="15" t="s">
        <v>11</v>
      </c>
      <c r="AS1533" s="15"/>
      <c r="AT1533" s="15"/>
      <c r="AU1533" s="15" t="s">
        <v>28</v>
      </c>
      <c r="AV1533" s="15" t="s">
        <v>11</v>
      </c>
      <c r="AW1533" s="15"/>
      <c r="AX1533" s="15"/>
      <c r="AY1533" s="15" t="s">
        <v>17</v>
      </c>
      <c r="AZ1533" s="15" t="s">
        <v>11</v>
      </c>
      <c r="BA1533" s="15"/>
      <c r="BB1533" s="15"/>
      <c r="BC1533" s="15" t="s">
        <v>18</v>
      </c>
      <c r="BD1533" s="15" t="s">
        <v>11</v>
      </c>
      <c r="BE1533" s="15"/>
      <c r="BF1533" s="15"/>
      <c r="BG1533" s="16" t="s">
        <v>9</v>
      </c>
      <c r="BH1533" s="17"/>
      <c r="BI1533" s="17"/>
      <c r="BJ1533" s="18" t="s">
        <v>10</v>
      </c>
    </row>
    <row r="1534" spans="1:62" ht="15.75" customHeight="1" thickBot="1" x14ac:dyDescent="0.25">
      <c r="A1534" s="19" t="s">
        <v>29</v>
      </c>
      <c r="B1534" s="20"/>
      <c r="C1534" s="20"/>
      <c r="D1534" s="20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20"/>
      <c r="Q1534" s="20"/>
      <c r="R1534" s="20"/>
      <c r="S1534" s="20"/>
      <c r="T1534" s="20"/>
      <c r="U1534" s="20"/>
      <c r="V1534" s="20"/>
      <c r="W1534" s="20"/>
      <c r="X1534" s="20"/>
      <c r="Y1534" s="20"/>
      <c r="Z1534" s="20"/>
      <c r="AA1534" s="20"/>
      <c r="AB1534" s="20"/>
      <c r="AC1534" s="20"/>
      <c r="AD1534" s="20"/>
      <c r="AE1534" s="20"/>
      <c r="AF1534" s="20"/>
      <c r="AG1534" s="20"/>
      <c r="AH1534" s="20"/>
      <c r="AI1534" s="20"/>
      <c r="AJ1534" s="20"/>
      <c r="AK1534" s="20"/>
      <c r="AL1534" s="20"/>
      <c r="AM1534" s="20"/>
      <c r="AN1534" s="20"/>
      <c r="AO1534" s="20"/>
      <c r="AP1534" s="20"/>
      <c r="AQ1534" s="20"/>
      <c r="AR1534" s="20"/>
      <c r="AS1534" s="20"/>
      <c r="AT1534" s="20"/>
      <c r="AU1534" s="20"/>
      <c r="AV1534" s="20"/>
      <c r="AW1534" s="20"/>
      <c r="AX1534" s="20"/>
      <c r="AY1534" s="20"/>
      <c r="AZ1534" s="20"/>
      <c r="BA1534" s="20"/>
      <c r="BB1534" s="20"/>
      <c r="BC1534" s="20"/>
      <c r="BD1534" s="20"/>
      <c r="BE1534" s="20"/>
      <c r="BF1534" s="20"/>
      <c r="BG1534" s="20"/>
      <c r="BH1534" s="21"/>
      <c r="BI1534" s="21"/>
      <c r="BJ1534" s="22"/>
    </row>
    <row r="1535" spans="1:62" x14ac:dyDescent="0.2">
      <c r="A1535" s="23"/>
      <c r="B1535" s="24"/>
      <c r="C1535" s="25">
        <v>40624.78</v>
      </c>
      <c r="D1535" s="25"/>
      <c r="E1535" s="25">
        <v>27060.78</v>
      </c>
      <c r="F1535" s="25"/>
      <c r="G1535" s="25">
        <v>57054.38</v>
      </c>
      <c r="H1535" s="25"/>
      <c r="I1535" s="25">
        <v>29638</v>
      </c>
      <c r="J1535" s="25"/>
      <c r="K1535" s="25">
        <v>22306.92</v>
      </c>
      <c r="L1535" s="25"/>
      <c r="M1535" s="25">
        <v>15524.66</v>
      </c>
      <c r="N1535" s="25"/>
      <c r="O1535" s="25">
        <v>42585.96</v>
      </c>
      <c r="P1535" s="25">
        <v>42585.96</v>
      </c>
      <c r="Q1535" s="25">
        <v>42585.96</v>
      </c>
      <c r="R1535" s="25">
        <v>42585.96</v>
      </c>
      <c r="S1535" s="25">
        <v>42585.96</v>
      </c>
      <c r="T1535" s="25">
        <v>42585.96</v>
      </c>
      <c r="U1535" s="25">
        <v>42585.96</v>
      </c>
      <c r="V1535" s="25">
        <v>42585.96</v>
      </c>
      <c r="W1535" s="25">
        <v>42585.96</v>
      </c>
      <c r="X1535" s="25"/>
      <c r="Y1535" s="25">
        <v>29638</v>
      </c>
      <c r="Z1535" s="25"/>
      <c r="AA1535" s="25">
        <v>87663.9</v>
      </c>
      <c r="AB1535" s="25"/>
      <c r="AC1535" s="25">
        <v>18040.52</v>
      </c>
      <c r="AD1535" s="25"/>
      <c r="AE1535" s="25">
        <v>32547.95</v>
      </c>
      <c r="AF1535" s="25"/>
      <c r="AG1535" s="25">
        <v>22581.33</v>
      </c>
      <c r="AH1535" s="25"/>
      <c r="AI1535" s="25">
        <v>42719.19</v>
      </c>
      <c r="AJ1535" s="25"/>
      <c r="AK1535" s="25">
        <v>29638</v>
      </c>
      <c r="AL1535" s="25"/>
      <c r="AM1535" s="25">
        <v>88271.38</v>
      </c>
      <c r="AN1535" s="25"/>
      <c r="AO1535" s="25">
        <v>28349.4</v>
      </c>
      <c r="AP1535" s="25"/>
      <c r="AQ1535" s="25">
        <v>42719.19</v>
      </c>
      <c r="AR1535" s="25"/>
      <c r="AS1535" s="25">
        <v>29638</v>
      </c>
      <c r="AT1535" s="25"/>
      <c r="AU1535" s="25">
        <v>48646.79</v>
      </c>
      <c r="AV1535" s="25"/>
      <c r="AW1535" s="25">
        <v>29638</v>
      </c>
      <c r="AX1535" s="25"/>
      <c r="AY1535" s="25">
        <v>25492.92</v>
      </c>
      <c r="AZ1535" s="25"/>
      <c r="BA1535" s="25">
        <v>13741.41</v>
      </c>
      <c r="BB1535" s="25"/>
      <c r="BC1535" s="25">
        <v>60014.33</v>
      </c>
      <c r="BD1535" s="25"/>
      <c r="BE1535" s="25">
        <v>41408.449999999997</v>
      </c>
      <c r="BF1535" s="25"/>
      <c r="BG1535" s="26">
        <v>675819.61</v>
      </c>
      <c r="BH1535" s="27"/>
      <c r="BI1535" s="28"/>
      <c r="BJ1535" s="29"/>
    </row>
    <row r="1536" spans="1:62" hidden="1" x14ac:dyDescent="0.2">
      <c r="A1536" s="30"/>
      <c r="B1536" s="31"/>
      <c r="C1536" s="32"/>
      <c r="D1536" s="32"/>
      <c r="E1536" s="32"/>
      <c r="F1536" s="32"/>
      <c r="G1536" s="32"/>
      <c r="H1536" s="32"/>
      <c r="I1536" s="32"/>
      <c r="J1536" s="32"/>
      <c r="K1536" s="32"/>
      <c r="L1536" s="32"/>
      <c r="M1536" s="32"/>
      <c r="N1536" s="32"/>
      <c r="O1536" s="32"/>
      <c r="P1536" s="32"/>
      <c r="Q1536" s="32"/>
      <c r="R1536" s="32"/>
      <c r="S1536" s="32"/>
      <c r="T1536" s="32"/>
      <c r="U1536" s="32"/>
      <c r="V1536" s="32"/>
      <c r="W1536" s="32"/>
      <c r="X1536" s="32"/>
      <c r="Y1536" s="32"/>
      <c r="Z1536" s="32"/>
      <c r="AA1536" s="32"/>
      <c r="AB1536" s="32"/>
      <c r="AC1536" s="32"/>
      <c r="AD1536" s="32"/>
      <c r="AE1536" s="32"/>
      <c r="AF1536" s="32"/>
      <c r="AG1536" s="32"/>
      <c r="AH1536" s="32"/>
      <c r="AI1536" s="32"/>
      <c r="AJ1536" s="32"/>
      <c r="AK1536" s="32"/>
      <c r="AL1536" s="32"/>
      <c r="AM1536" s="32"/>
      <c r="AN1536" s="32"/>
      <c r="AO1536" s="32"/>
      <c r="AP1536" s="32"/>
      <c r="AQ1536" s="32"/>
      <c r="AR1536" s="32"/>
      <c r="AS1536" s="32"/>
      <c r="AT1536" s="32"/>
      <c r="AU1536" s="32"/>
      <c r="AV1536" s="32"/>
      <c r="AW1536" s="32"/>
      <c r="AX1536" s="32"/>
      <c r="AY1536" s="32"/>
      <c r="AZ1536" s="32"/>
      <c r="BA1536" s="32"/>
      <c r="BB1536" s="32"/>
      <c r="BC1536" s="32"/>
      <c r="BD1536" s="32"/>
      <c r="BE1536" s="32"/>
      <c r="BF1536" s="32"/>
      <c r="BG1536" s="33"/>
      <c r="BH1536" s="34"/>
      <c r="BI1536" s="35"/>
      <c r="BJ1536" s="36"/>
    </row>
    <row r="1537" spans="1:62" ht="13.5" hidden="1" thickBot="1" x14ac:dyDescent="0.25">
      <c r="A1537" s="30"/>
      <c r="B1537" s="31"/>
      <c r="C1537" s="32"/>
      <c r="D1537" s="32"/>
      <c r="E1537" s="32"/>
      <c r="F1537" s="32"/>
      <c r="G1537" s="32"/>
      <c r="H1537" s="32"/>
      <c r="I1537" s="32"/>
      <c r="J1537" s="32"/>
      <c r="K1537" s="32"/>
      <c r="L1537" s="32"/>
      <c r="M1537" s="32"/>
      <c r="N1537" s="32"/>
      <c r="O1537" s="32"/>
      <c r="P1537" s="32"/>
      <c r="Q1537" s="32"/>
      <c r="R1537" s="32"/>
      <c r="S1537" s="32"/>
      <c r="T1537" s="32"/>
      <c r="U1537" s="32"/>
      <c r="V1537" s="32"/>
      <c r="W1537" s="32"/>
      <c r="X1537" s="32"/>
      <c r="Y1537" s="32"/>
      <c r="Z1537" s="32"/>
      <c r="AA1537" s="32"/>
      <c r="AB1537" s="32"/>
      <c r="AC1537" s="32"/>
      <c r="AD1537" s="32"/>
      <c r="AE1537" s="32"/>
      <c r="AF1537" s="32"/>
      <c r="AG1537" s="32"/>
      <c r="AH1537" s="32"/>
      <c r="AI1537" s="32"/>
      <c r="AJ1537" s="32"/>
      <c r="AK1537" s="32"/>
      <c r="AL1537" s="32"/>
      <c r="AM1537" s="32"/>
      <c r="AN1537" s="32"/>
      <c r="AO1537" s="32"/>
      <c r="AP1537" s="32"/>
      <c r="AQ1537" s="32"/>
      <c r="AR1537" s="32"/>
      <c r="AS1537" s="32"/>
      <c r="AT1537" s="32"/>
      <c r="AU1537" s="32"/>
      <c r="AV1537" s="32"/>
      <c r="AW1537" s="32"/>
      <c r="AX1537" s="32"/>
      <c r="AY1537" s="32"/>
      <c r="AZ1537" s="32"/>
      <c r="BA1537" s="32"/>
      <c r="BB1537" s="32"/>
      <c r="BC1537" s="32"/>
      <c r="BD1537" s="32"/>
      <c r="BE1537" s="32"/>
      <c r="BF1537" s="32"/>
      <c r="BG1537" s="33"/>
      <c r="BH1537" s="34"/>
      <c r="BI1537" s="35"/>
      <c r="BJ1537" s="36"/>
    </row>
    <row r="1538" spans="1:62" ht="13.5" customHeight="1" thickBot="1" x14ac:dyDescent="0.25">
      <c r="A1538" s="44"/>
      <c r="B1538" s="45"/>
      <c r="C1538" s="46" t="str">
        <f xml:space="preserve"> IF(ISBLANK($A$3),"", CONCATENATE(TEXT(#REF!/$B$3,"0,00"), " ", $A$3))</f>
        <v/>
      </c>
      <c r="D1538" s="46"/>
      <c r="E1538" s="46"/>
      <c r="F1538" s="47"/>
      <c r="G1538" s="46" t="str">
        <f xml:space="preserve"> IF(ISBLANK($A$3),"", CONCATENATE(TEXT(#REF!/$B$3,"0,00"), " ", $A$3))</f>
        <v/>
      </c>
      <c r="H1538" s="46"/>
      <c r="I1538" s="46"/>
      <c r="J1538" s="47"/>
      <c r="K1538" s="46" t="str">
        <f xml:space="preserve"> IF(ISBLANK($A$3),"", CONCATENATE(TEXT(#REF!/$B$3,"0,00"), " ", $A$3))</f>
        <v/>
      </c>
      <c r="L1538" s="46"/>
      <c r="M1538" s="46"/>
      <c r="N1538" s="47"/>
      <c r="O1538" s="46" t="str">
        <f xml:space="preserve"> IF(ISBLANK($A$3),"", CONCATENATE(TEXT(#REF!/$B$3,"0,00"), " ", $A$3))</f>
        <v/>
      </c>
      <c r="P1538" s="46"/>
      <c r="Q1538" s="46"/>
      <c r="R1538" s="47"/>
      <c r="S1538" s="46" t="str">
        <f xml:space="preserve"> IF(ISBLANK($A$3),"", CONCATENATE(TEXT(#REF!/$B$3,"0,00"), " ", $A$3))</f>
        <v/>
      </c>
      <c r="T1538" s="46"/>
      <c r="U1538" s="46"/>
      <c r="V1538" s="47"/>
      <c r="W1538" s="46" t="str">
        <f xml:space="preserve"> IF(ISBLANK($A$3),"", CONCATENATE(TEXT(#REF!/$B$3,"0,00"), " ", $A$3))</f>
        <v/>
      </c>
      <c r="X1538" s="46"/>
      <c r="Y1538" s="46"/>
      <c r="Z1538" s="47"/>
      <c r="AA1538" s="46" t="str">
        <f xml:space="preserve"> IF(ISBLANK($A$3),"", CONCATENATE(TEXT(#REF!/$B$3,"0,00"), " ", $A$3))</f>
        <v/>
      </c>
      <c r="AB1538" s="46"/>
      <c r="AC1538" s="46"/>
      <c r="AD1538" s="47"/>
      <c r="AE1538" s="46" t="str">
        <f xml:space="preserve"> IF(ISBLANK($A$3),"", CONCATENATE(TEXT(#REF!/$B$3,"0,00"), " ", $A$3))</f>
        <v/>
      </c>
      <c r="AF1538" s="46"/>
      <c r="AG1538" s="46"/>
      <c r="AH1538" s="47"/>
      <c r="AI1538" s="46" t="str">
        <f xml:space="preserve"> IF(ISBLANK($A$3),"", CONCATENATE(TEXT(#REF!/$B$3,"0,00"), " ", $A$3))</f>
        <v/>
      </c>
      <c r="AJ1538" s="46"/>
      <c r="AK1538" s="46"/>
      <c r="AL1538" s="47"/>
      <c r="AM1538" s="46" t="str">
        <f xml:space="preserve"> IF(ISBLANK($A$3),"", CONCATENATE(TEXT(#REF!/$B$3,"0,00"), " ", $A$3))</f>
        <v/>
      </c>
      <c r="AN1538" s="46"/>
      <c r="AO1538" s="46"/>
      <c r="AP1538" s="47"/>
      <c r="AQ1538" s="46" t="str">
        <f xml:space="preserve"> IF(ISBLANK($A$3),"", CONCATENATE(TEXT(#REF!/$B$3,"0,00"), " ", $A$3))</f>
        <v/>
      </c>
      <c r="AR1538" s="46"/>
      <c r="AS1538" s="46"/>
      <c r="AT1538" s="47"/>
      <c r="AU1538" s="46" t="str">
        <f xml:space="preserve"> IF(ISBLANK($A$3),"", CONCATENATE(TEXT(#REF!/$B$3,"0,00"), " ", $A$3))</f>
        <v/>
      </c>
      <c r="AV1538" s="46"/>
      <c r="AW1538" s="46"/>
      <c r="AX1538" s="47"/>
      <c r="AY1538" s="46" t="str">
        <f xml:space="preserve"> IF(ISBLANK($A$3),"", CONCATENATE(TEXT(#REF!/$B$3,"0,00"), " ", $A$3))</f>
        <v/>
      </c>
      <c r="AZ1538" s="46"/>
      <c r="BA1538" s="46"/>
      <c r="BB1538" s="47"/>
      <c r="BC1538" s="46" t="str">
        <f xml:space="preserve"> IF(ISBLANK($A$3),"", CONCATENATE(TEXT(#REF!/$B$3,"0,00"), " ", $A$3))</f>
        <v/>
      </c>
      <c r="BD1538" s="46"/>
      <c r="BE1538" s="46"/>
      <c r="BF1538" s="47"/>
      <c r="BG1538" s="48" t="str">
        <f xml:space="preserve"> IF(ISBLANK($A$3),"", CONCATENATE(TEXT(#REF!/$B$3,"0,00"), " ", $A$3))</f>
        <v/>
      </c>
      <c r="BH1538" s="35"/>
      <c r="BI1538" s="35"/>
      <c r="BJ1538" s="49"/>
    </row>
    <row r="1539" spans="1:62" ht="13.5" customHeight="1" thickBot="1" x14ac:dyDescent="0.25">
      <c r="A1539" s="1"/>
      <c r="B1539" s="1"/>
      <c r="C1539" s="2"/>
      <c r="D1539" s="2"/>
      <c r="G1539" s="2"/>
      <c r="H1539" s="2"/>
      <c r="K1539" s="2"/>
      <c r="L1539" s="2"/>
      <c r="O1539" s="2"/>
      <c r="P1539" s="2"/>
      <c r="S1539" s="2"/>
      <c r="T1539" s="2"/>
      <c r="W1539" s="2"/>
      <c r="X1539" s="2"/>
      <c r="AA1539" s="2"/>
      <c r="AB1539" s="2"/>
      <c r="AE1539" s="2"/>
      <c r="AF1539" s="2"/>
      <c r="AI1539" s="2"/>
      <c r="AJ1539" s="2"/>
      <c r="AM1539" s="2"/>
      <c r="AN1539" s="2"/>
      <c r="AQ1539" s="2"/>
      <c r="AR1539" s="2"/>
      <c r="AU1539" s="2"/>
      <c r="AV1539" s="2"/>
      <c r="AY1539" s="2"/>
      <c r="AZ1539" s="2"/>
      <c r="BC1539" s="2"/>
      <c r="BD1539" s="2"/>
      <c r="BG1539" s="1"/>
      <c r="BH1539" s="1"/>
      <c r="BI1539" s="1"/>
      <c r="BJ1539" s="1"/>
    </row>
    <row r="1540" spans="1:62" ht="27" customHeight="1" thickBot="1" x14ac:dyDescent="0.25">
      <c r="A1540" s="14" t="s">
        <v>7</v>
      </c>
      <c r="B1540" s="15" t="s">
        <v>8</v>
      </c>
      <c r="C1540" s="15" t="s">
        <v>17</v>
      </c>
      <c r="D1540" s="15" t="s">
        <v>11</v>
      </c>
      <c r="E1540" s="15"/>
      <c r="F1540" s="15"/>
      <c r="G1540" s="15" t="s">
        <v>18</v>
      </c>
      <c r="H1540" s="15" t="s">
        <v>11</v>
      </c>
      <c r="I1540" s="15"/>
      <c r="J1540" s="15"/>
      <c r="K1540" s="15" t="s">
        <v>19</v>
      </c>
      <c r="L1540" s="15" t="s">
        <v>11</v>
      </c>
      <c r="M1540" s="15"/>
      <c r="N1540" s="15"/>
      <c r="O1540" s="15" t="s">
        <v>20</v>
      </c>
      <c r="P1540" s="15" t="s">
        <v>11</v>
      </c>
      <c r="Q1540" s="15"/>
      <c r="R1540" s="15"/>
      <c r="S1540" s="15" t="s">
        <v>21</v>
      </c>
      <c r="T1540" s="15" t="s">
        <v>11</v>
      </c>
      <c r="U1540" s="15"/>
      <c r="V1540" s="15"/>
      <c r="W1540" s="15" t="s">
        <v>22</v>
      </c>
      <c r="X1540" s="15" t="s">
        <v>11</v>
      </c>
      <c r="Y1540" s="15"/>
      <c r="Z1540" s="15"/>
      <c r="AA1540" s="15" t="s">
        <v>23</v>
      </c>
      <c r="AB1540" s="15" t="s">
        <v>11</v>
      </c>
      <c r="AC1540" s="15"/>
      <c r="AD1540" s="15"/>
      <c r="AE1540" s="15" t="s">
        <v>24</v>
      </c>
      <c r="AF1540" s="15" t="s">
        <v>11</v>
      </c>
      <c r="AG1540" s="15"/>
      <c r="AH1540" s="15"/>
      <c r="AI1540" s="15" t="s">
        <v>25</v>
      </c>
      <c r="AJ1540" s="15" t="s">
        <v>11</v>
      </c>
      <c r="AK1540" s="15"/>
      <c r="AL1540" s="15"/>
      <c r="AM1540" s="15" t="s">
        <v>26</v>
      </c>
      <c r="AN1540" s="15" t="s">
        <v>11</v>
      </c>
      <c r="AO1540" s="15"/>
      <c r="AP1540" s="15"/>
      <c r="AQ1540" s="15" t="s">
        <v>27</v>
      </c>
      <c r="AR1540" s="15" t="s">
        <v>11</v>
      </c>
      <c r="AS1540" s="15"/>
      <c r="AT1540" s="15"/>
      <c r="AU1540" s="15" t="s">
        <v>28</v>
      </c>
      <c r="AV1540" s="15" t="s">
        <v>11</v>
      </c>
      <c r="AW1540" s="15"/>
      <c r="AX1540" s="15"/>
      <c r="AY1540" s="15" t="s">
        <v>17</v>
      </c>
      <c r="AZ1540" s="15" t="s">
        <v>11</v>
      </c>
      <c r="BA1540" s="15"/>
      <c r="BB1540" s="15"/>
      <c r="BC1540" s="15" t="s">
        <v>18</v>
      </c>
      <c r="BD1540" s="15" t="s">
        <v>11</v>
      </c>
      <c r="BE1540" s="15"/>
      <c r="BF1540" s="15"/>
      <c r="BG1540" s="16" t="s">
        <v>9</v>
      </c>
      <c r="BH1540" s="17"/>
      <c r="BI1540" s="17"/>
      <c r="BJ1540" s="18" t="s">
        <v>10</v>
      </c>
    </row>
    <row r="1541" spans="1:62" ht="15.75" customHeight="1" thickBot="1" x14ac:dyDescent="0.25">
      <c r="A1541" s="19" t="s">
        <v>30</v>
      </c>
      <c r="B1541" s="20"/>
      <c r="C1541" s="20"/>
      <c r="D1541" s="20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20"/>
      <c r="Q1541" s="20"/>
      <c r="R1541" s="20"/>
      <c r="S1541" s="20"/>
      <c r="T1541" s="20"/>
      <c r="U1541" s="20"/>
      <c r="V1541" s="20"/>
      <c r="W1541" s="20"/>
      <c r="X1541" s="20"/>
      <c r="Y1541" s="20"/>
      <c r="Z1541" s="20"/>
      <c r="AA1541" s="20"/>
      <c r="AB1541" s="20"/>
      <c r="AC1541" s="20"/>
      <c r="AD1541" s="20"/>
      <c r="AE1541" s="20"/>
      <c r="AF1541" s="20"/>
      <c r="AG1541" s="20"/>
      <c r="AH1541" s="20"/>
      <c r="AI1541" s="20"/>
      <c r="AJ1541" s="20"/>
      <c r="AK1541" s="20"/>
      <c r="AL1541" s="20"/>
      <c r="AM1541" s="20"/>
      <c r="AN1541" s="20"/>
      <c r="AO1541" s="20"/>
      <c r="AP1541" s="20"/>
      <c r="AQ1541" s="20"/>
      <c r="AR1541" s="20"/>
      <c r="AS1541" s="20"/>
      <c r="AT1541" s="20"/>
      <c r="AU1541" s="20"/>
      <c r="AV1541" s="20"/>
      <c r="AW1541" s="20"/>
      <c r="AX1541" s="20"/>
      <c r="AY1541" s="20"/>
      <c r="AZ1541" s="20"/>
      <c r="BA1541" s="20"/>
      <c r="BB1541" s="20"/>
      <c r="BC1541" s="20"/>
      <c r="BD1541" s="20"/>
      <c r="BE1541" s="20"/>
      <c r="BF1541" s="20"/>
      <c r="BG1541" s="20"/>
      <c r="BH1541" s="21"/>
      <c r="BI1541" s="21"/>
      <c r="BJ1541" s="22"/>
    </row>
    <row r="1542" spans="1:62" ht="12.75" customHeight="1" x14ac:dyDescent="0.2">
      <c r="A1542" s="37" t="s">
        <v>336</v>
      </c>
      <c r="B1542" s="38"/>
      <c r="C1542" s="25">
        <v>40624.78</v>
      </c>
      <c r="D1542" s="25"/>
      <c r="E1542" s="25">
        <v>27060.78</v>
      </c>
      <c r="F1542" s="25"/>
      <c r="G1542" s="25">
        <v>57054.38</v>
      </c>
      <c r="H1542" s="25"/>
      <c r="I1542" s="25">
        <v>29638</v>
      </c>
      <c r="J1542" s="25"/>
      <c r="K1542" s="25">
        <v>22306.92</v>
      </c>
      <c r="L1542" s="25"/>
      <c r="M1542" s="25">
        <v>15524.66</v>
      </c>
      <c r="N1542" s="25"/>
      <c r="O1542" s="25">
        <v>42585.96</v>
      </c>
      <c r="P1542" s="25">
        <v>42585.96</v>
      </c>
      <c r="Q1542" s="25">
        <v>42585.96</v>
      </c>
      <c r="R1542" s="25">
        <v>42585.96</v>
      </c>
      <c r="S1542" s="25">
        <v>42585.96</v>
      </c>
      <c r="T1542" s="25">
        <v>42585.96</v>
      </c>
      <c r="U1542" s="25">
        <v>42585.96</v>
      </c>
      <c r="V1542" s="25">
        <v>42585.96</v>
      </c>
      <c r="W1542" s="25">
        <v>42585.96</v>
      </c>
      <c r="X1542" s="25"/>
      <c r="Y1542" s="25">
        <v>29638</v>
      </c>
      <c r="Z1542" s="25"/>
      <c r="AA1542" s="25">
        <v>87663.9</v>
      </c>
      <c r="AB1542" s="25"/>
      <c r="AC1542" s="25">
        <v>18040.52</v>
      </c>
      <c r="AD1542" s="25"/>
      <c r="AE1542" s="25">
        <v>32547.95</v>
      </c>
      <c r="AF1542" s="25"/>
      <c r="AG1542" s="25">
        <v>22581.33</v>
      </c>
      <c r="AH1542" s="25"/>
      <c r="AI1542" s="25">
        <v>42719.19</v>
      </c>
      <c r="AJ1542" s="25"/>
      <c r="AK1542" s="25">
        <v>29638</v>
      </c>
      <c r="AL1542" s="25"/>
      <c r="AM1542" s="25">
        <v>88271.38</v>
      </c>
      <c r="AN1542" s="25"/>
      <c r="AO1542" s="25">
        <v>28349.4</v>
      </c>
      <c r="AP1542" s="25"/>
      <c r="AQ1542" s="25">
        <v>42719.19</v>
      </c>
      <c r="AR1542" s="25"/>
      <c r="AS1542" s="25">
        <v>29638</v>
      </c>
      <c r="AT1542" s="25"/>
      <c r="AU1542" s="25">
        <v>48646.79</v>
      </c>
      <c r="AV1542" s="25"/>
      <c r="AW1542" s="25">
        <v>29638</v>
      </c>
      <c r="AX1542" s="25"/>
      <c r="AY1542" s="25">
        <v>25492.92</v>
      </c>
      <c r="AZ1542" s="25"/>
      <c r="BA1542" s="25">
        <v>13741.41</v>
      </c>
      <c r="BB1542" s="25"/>
      <c r="BC1542" s="25">
        <v>60014.33</v>
      </c>
      <c r="BD1542" s="25"/>
      <c r="BE1542" s="25">
        <v>41408.449999999997</v>
      </c>
      <c r="BF1542" s="25"/>
      <c r="BG1542" s="26">
        <v>675819.61</v>
      </c>
      <c r="BH1542" s="35"/>
      <c r="BI1542" s="35"/>
      <c r="BJ1542" s="42"/>
    </row>
    <row r="1543" spans="1:62" ht="13.5" customHeight="1" thickBot="1" x14ac:dyDescent="0.25">
      <c r="A1543" s="53"/>
      <c r="B1543" s="45"/>
      <c r="C1543" s="46" t="str">
        <f xml:space="preserve"> IF(ISBLANK($A$3),"", CONCATENATE(TEXT(C1542/$B$3,"0,00"), " ", $A$3))</f>
        <v/>
      </c>
      <c r="D1543" s="46"/>
      <c r="E1543" s="46"/>
      <c r="F1543" s="47"/>
      <c r="G1543" s="46" t="str">
        <f xml:space="preserve"> IF(ISBLANK($A$3),"", CONCATENATE(TEXT(G1542/$B$3,"0,00"), " ", $A$3))</f>
        <v/>
      </c>
      <c r="H1543" s="46"/>
      <c r="I1543" s="46"/>
      <c r="J1543" s="47"/>
      <c r="K1543" s="46" t="str">
        <f xml:space="preserve"> IF(ISBLANK($A$3),"", CONCATENATE(TEXT(K1542/$B$3,"0,00"), " ", $A$3))</f>
        <v/>
      </c>
      <c r="L1543" s="46"/>
      <c r="M1543" s="46"/>
      <c r="N1543" s="47"/>
      <c r="O1543" s="46" t="str">
        <f xml:space="preserve"> IF(ISBLANK($A$3),"", CONCATENATE(TEXT(O1542/$B$3,"0,00"), " ", $A$3))</f>
        <v/>
      </c>
      <c r="P1543" s="46"/>
      <c r="Q1543" s="46"/>
      <c r="R1543" s="47"/>
      <c r="S1543" s="46" t="str">
        <f xml:space="preserve"> IF(ISBLANK($A$3),"", CONCATENATE(TEXT(S1542/$B$3,"0,00"), " ", $A$3))</f>
        <v/>
      </c>
      <c r="T1543" s="46"/>
      <c r="U1543" s="46"/>
      <c r="V1543" s="47"/>
      <c r="W1543" s="46" t="str">
        <f xml:space="preserve"> IF(ISBLANK($A$3),"", CONCATENATE(TEXT(W1542/$B$3,"0,00"), " ", $A$3))</f>
        <v/>
      </c>
      <c r="X1543" s="46"/>
      <c r="Y1543" s="46"/>
      <c r="Z1543" s="47"/>
      <c r="AA1543" s="46" t="str">
        <f xml:space="preserve"> IF(ISBLANK($A$3),"", CONCATENATE(TEXT(AA1542/$B$3,"0,00"), " ", $A$3))</f>
        <v/>
      </c>
      <c r="AB1543" s="46"/>
      <c r="AC1543" s="46"/>
      <c r="AD1543" s="47"/>
      <c r="AE1543" s="46" t="str">
        <f xml:space="preserve"> IF(ISBLANK($A$3),"", CONCATENATE(TEXT(AE1542/$B$3,"0,00"), " ", $A$3))</f>
        <v/>
      </c>
      <c r="AF1543" s="46"/>
      <c r="AG1543" s="46"/>
      <c r="AH1543" s="47"/>
      <c r="AI1543" s="46" t="str">
        <f xml:space="preserve"> IF(ISBLANK($A$3),"", CONCATENATE(TEXT(AI1542/$B$3,"0,00"), " ", $A$3))</f>
        <v/>
      </c>
      <c r="AJ1543" s="46"/>
      <c r="AK1543" s="46"/>
      <c r="AL1543" s="47"/>
      <c r="AM1543" s="46" t="str">
        <f xml:space="preserve"> IF(ISBLANK($A$3),"", CONCATENATE(TEXT(AM1542/$B$3,"0,00"), " ", $A$3))</f>
        <v/>
      </c>
      <c r="AN1543" s="46"/>
      <c r="AO1543" s="46"/>
      <c r="AP1543" s="47"/>
      <c r="AQ1543" s="46" t="str">
        <f xml:space="preserve"> IF(ISBLANK($A$3),"", CONCATENATE(TEXT(AQ1542/$B$3,"0,00"), " ", $A$3))</f>
        <v/>
      </c>
      <c r="AR1543" s="46"/>
      <c r="AS1543" s="46"/>
      <c r="AT1543" s="47"/>
      <c r="AU1543" s="46" t="str">
        <f xml:space="preserve"> IF(ISBLANK($A$3),"", CONCATENATE(TEXT(AU1542/$B$3,"0,00"), " ", $A$3))</f>
        <v/>
      </c>
      <c r="AV1543" s="46"/>
      <c r="AW1543" s="46"/>
      <c r="AX1543" s="47"/>
      <c r="AY1543" s="46" t="str">
        <f xml:space="preserve"> IF(ISBLANK($A$3),"", CONCATENATE(TEXT(AY1542/$B$3,"0,00"), " ", $A$3))</f>
        <v/>
      </c>
      <c r="AZ1543" s="46"/>
      <c r="BA1543" s="46"/>
      <c r="BB1543" s="47"/>
      <c r="BC1543" s="46" t="str">
        <f xml:space="preserve"> IF(ISBLANK($A$3),"", CONCATENATE(TEXT(BC1542/$B$3,"0,00"), " ", $A$3))</f>
        <v/>
      </c>
      <c r="BD1543" s="46"/>
      <c r="BE1543" s="46"/>
      <c r="BF1543" s="47"/>
      <c r="BG1543" s="48" t="str">
        <f xml:space="preserve"> IF(ISBLANK($A$3),"", CONCATENATE(TEXT(BG1542/$B$3,"0,00"), " ", $A$3))</f>
        <v/>
      </c>
      <c r="BH1543" s="35"/>
      <c r="BI1543" s="35"/>
      <c r="BJ1543" s="49"/>
    </row>
    <row r="1544" spans="1:62" ht="12.75" customHeight="1" x14ac:dyDescent="0.2">
      <c r="A1544" s="50" t="str">
        <f>CHAR(160)</f>
        <v> </v>
      </c>
      <c r="B1544" s="50"/>
      <c r="C1544" s="51"/>
      <c r="D1544" s="51"/>
      <c r="E1544" s="51"/>
      <c r="F1544" s="51"/>
      <c r="G1544" s="51"/>
      <c r="H1544" s="51"/>
      <c r="I1544" s="51"/>
      <c r="J1544" s="51"/>
      <c r="K1544" s="51"/>
      <c r="L1544" s="51"/>
      <c r="M1544" s="51"/>
      <c r="N1544" s="51"/>
      <c r="O1544" s="51"/>
      <c r="P1544" s="51"/>
      <c r="Q1544" s="51"/>
      <c r="R1544" s="51"/>
      <c r="S1544" s="51"/>
      <c r="T1544" s="51"/>
      <c r="U1544" s="51"/>
      <c r="V1544" s="51"/>
      <c r="W1544" s="51"/>
      <c r="X1544" s="51"/>
      <c r="Y1544" s="51"/>
      <c r="Z1544" s="51"/>
      <c r="AA1544" s="51"/>
      <c r="AB1544" s="51"/>
      <c r="AC1544" s="51"/>
      <c r="AD1544" s="51"/>
      <c r="AE1544" s="51"/>
      <c r="AF1544" s="51"/>
      <c r="AG1544" s="51"/>
      <c r="AH1544" s="51"/>
      <c r="AI1544" s="51"/>
      <c r="AJ1544" s="51"/>
      <c r="AK1544" s="51"/>
      <c r="AL1544" s="51"/>
      <c r="AM1544" s="51"/>
      <c r="AN1544" s="51"/>
      <c r="AO1544" s="51"/>
      <c r="AP1544" s="51"/>
      <c r="AQ1544" s="51"/>
      <c r="AR1544" s="51"/>
      <c r="AS1544" s="51"/>
      <c r="AT1544" s="51"/>
      <c r="AU1544" s="51"/>
      <c r="AV1544" s="51"/>
      <c r="AW1544" s="51"/>
      <c r="AX1544" s="51"/>
      <c r="AY1544" s="51"/>
      <c r="AZ1544" s="51"/>
      <c r="BA1544" s="51"/>
      <c r="BB1544" s="51"/>
      <c r="BC1544" s="51"/>
      <c r="BD1544" s="51"/>
      <c r="BE1544" s="51"/>
      <c r="BF1544" s="51"/>
      <c r="BG1544" s="51"/>
      <c r="BH1544" s="35"/>
      <c r="BI1544" s="35"/>
      <c r="BJ1544" s="35"/>
    </row>
    <row r="1545" spans="1:62" ht="12.75" customHeight="1" x14ac:dyDescent="0.2">
      <c r="A1545" s="1"/>
      <c r="B1545" s="4"/>
      <c r="C1545" s="4"/>
      <c r="D1545" s="4"/>
      <c r="G1545" s="5"/>
      <c r="H1545" s="5"/>
      <c r="I1545" s="5"/>
      <c r="J1545" s="1"/>
      <c r="M1545" s="1"/>
    </row>
    <row r="1546" spans="1:62" ht="15" customHeight="1" x14ac:dyDescent="0.25">
      <c r="A1546" s="4"/>
      <c r="B1546" s="7" t="s">
        <v>309</v>
      </c>
      <c r="C1546" s="1"/>
      <c r="D1546" s="1"/>
      <c r="G1546" s="1"/>
      <c r="H1546" s="1"/>
      <c r="I1546" s="1"/>
      <c r="J1546" s="1"/>
      <c r="M1546" s="1"/>
      <c r="P1546" s="8"/>
    </row>
    <row r="1547" spans="1:62" ht="8.25" customHeight="1" x14ac:dyDescent="0.25">
      <c r="A1547" s="4"/>
      <c r="B1547" s="7"/>
      <c r="C1547" s="1"/>
      <c r="D1547" s="1"/>
      <c r="G1547" s="1"/>
      <c r="H1547" s="1"/>
      <c r="I1547" s="1"/>
      <c r="J1547" s="1"/>
      <c r="M1547" s="1"/>
      <c r="P1547" s="8"/>
    </row>
    <row r="1548" spans="1:62" ht="12.75" customHeight="1" x14ac:dyDescent="0.2">
      <c r="A1548" s="9" t="s">
        <v>310</v>
      </c>
      <c r="Q1548" s="9"/>
      <c r="R1548" s="9"/>
      <c r="S1548" s="9"/>
    </row>
    <row r="1549" spans="1:62" ht="12.75" customHeight="1" x14ac:dyDescent="0.2">
      <c r="A1549" s="1" t="s">
        <v>13</v>
      </c>
      <c r="B1549" s="10"/>
      <c r="C1549" s="1"/>
      <c r="D1549" s="1"/>
      <c r="G1549" s="5"/>
      <c r="H1549" s="5"/>
      <c r="I1549" s="5"/>
      <c r="J1549" s="1" t="s">
        <v>1</v>
      </c>
      <c r="M1549" s="1"/>
      <c r="P1549" s="11" t="s">
        <v>156</v>
      </c>
    </row>
    <row r="1550" spans="1:62" ht="12.75" customHeight="1" x14ac:dyDescent="0.2">
      <c r="A1550" s="10" t="s">
        <v>58</v>
      </c>
      <c r="B1550" s="1"/>
      <c r="C1550" s="1"/>
      <c r="D1550" s="1"/>
      <c r="G1550" s="5"/>
      <c r="H1550" s="5"/>
      <c r="I1550" s="5"/>
      <c r="J1550" s="1" t="s">
        <v>2</v>
      </c>
      <c r="M1550" s="1"/>
      <c r="P1550" s="12"/>
    </row>
    <row r="1551" spans="1:62" ht="12.75" customHeight="1" x14ac:dyDescent="0.2">
      <c r="A1551" s="1" t="s">
        <v>3</v>
      </c>
      <c r="B1551" s="10" t="s">
        <v>33</v>
      </c>
      <c r="C1551" s="1"/>
      <c r="D1551" s="1"/>
      <c r="G1551" s="5"/>
      <c r="H1551" s="5"/>
      <c r="I1551" s="5"/>
      <c r="J1551" s="1" t="s">
        <v>4</v>
      </c>
      <c r="M1551" s="1"/>
      <c r="P1551" s="12">
        <v>45047</v>
      </c>
    </row>
    <row r="1552" spans="1:62" ht="12.75" customHeight="1" x14ac:dyDescent="0.2">
      <c r="A1552" s="1" t="s">
        <v>5</v>
      </c>
      <c r="B1552" s="13">
        <v>0</v>
      </c>
      <c r="C1552" s="1"/>
      <c r="D1552" s="1"/>
      <c r="G1552" s="5"/>
      <c r="H1552" s="5"/>
      <c r="I1552" s="5"/>
      <c r="J1552" s="1" t="s">
        <v>6</v>
      </c>
      <c r="M1552" s="1"/>
      <c r="P1552" s="12"/>
    </row>
    <row r="1553" spans="1:62" ht="12.75" customHeight="1" x14ac:dyDescent="0.2">
      <c r="A1553" s="4"/>
      <c r="B1553" s="4"/>
      <c r="C1553" s="1"/>
      <c r="D1553" s="1"/>
      <c r="G1553" s="5"/>
      <c r="H1553" s="5"/>
      <c r="I1553" s="5"/>
      <c r="J1553" s="1"/>
      <c r="M1553" s="1"/>
    </row>
    <row r="1554" spans="1:62" ht="13.5" customHeight="1" thickBot="1" x14ac:dyDescent="0.25">
      <c r="A1554" s="1"/>
      <c r="B1554" s="1"/>
      <c r="C1554" s="2"/>
      <c r="D1554" s="2"/>
      <c r="G1554" s="2"/>
      <c r="H1554" s="2"/>
      <c r="K1554" s="2"/>
      <c r="L1554" s="2"/>
      <c r="O1554" s="2"/>
      <c r="P1554" s="2"/>
      <c r="S1554" s="2"/>
      <c r="T1554" s="2"/>
      <c r="W1554" s="2"/>
      <c r="X1554" s="2"/>
      <c r="AA1554" s="2"/>
      <c r="AB1554" s="2"/>
      <c r="AE1554" s="2"/>
      <c r="AF1554" s="2"/>
      <c r="AI1554" s="2"/>
      <c r="AJ1554" s="2"/>
      <c r="AM1554" s="2"/>
      <c r="AN1554" s="2"/>
      <c r="AQ1554" s="2"/>
      <c r="AR1554" s="2"/>
      <c r="AU1554" s="2"/>
      <c r="AV1554" s="2"/>
      <c r="AY1554" s="2"/>
      <c r="AZ1554" s="2"/>
      <c r="BC1554" s="2"/>
      <c r="BD1554" s="2"/>
      <c r="BG1554" s="1"/>
      <c r="BH1554" s="1"/>
      <c r="BI1554" s="1"/>
      <c r="BJ1554" s="1"/>
    </row>
    <row r="1555" spans="1:62" ht="27" customHeight="1" thickBot="1" x14ac:dyDescent="0.25">
      <c r="A1555" s="14" t="s">
        <v>7</v>
      </c>
      <c r="B1555" s="15" t="s">
        <v>8</v>
      </c>
      <c r="C1555" s="15" t="s">
        <v>17</v>
      </c>
      <c r="D1555" s="15" t="s">
        <v>11</v>
      </c>
      <c r="E1555" s="15"/>
      <c r="F1555" s="15"/>
      <c r="G1555" s="15" t="s">
        <v>18</v>
      </c>
      <c r="H1555" s="15" t="s">
        <v>11</v>
      </c>
      <c r="I1555" s="15"/>
      <c r="J1555" s="15"/>
      <c r="K1555" s="15" t="s">
        <v>19</v>
      </c>
      <c r="L1555" s="15" t="s">
        <v>11</v>
      </c>
      <c r="M1555" s="15"/>
      <c r="N1555" s="15"/>
      <c r="O1555" s="15" t="s">
        <v>20</v>
      </c>
      <c r="P1555" s="15" t="s">
        <v>11</v>
      </c>
      <c r="Q1555" s="15"/>
      <c r="R1555" s="15"/>
      <c r="S1555" s="15" t="s">
        <v>21</v>
      </c>
      <c r="T1555" s="15" t="s">
        <v>11</v>
      </c>
      <c r="U1555" s="15"/>
      <c r="V1555" s="15"/>
      <c r="W1555" s="15" t="s">
        <v>22</v>
      </c>
      <c r="X1555" s="15" t="s">
        <v>11</v>
      </c>
      <c r="Y1555" s="15"/>
      <c r="Z1555" s="15"/>
      <c r="AA1555" s="15" t="s">
        <v>23</v>
      </c>
      <c r="AB1555" s="15" t="s">
        <v>11</v>
      </c>
      <c r="AC1555" s="15"/>
      <c r="AD1555" s="15"/>
      <c r="AE1555" s="15" t="s">
        <v>24</v>
      </c>
      <c r="AF1555" s="15" t="s">
        <v>11</v>
      </c>
      <c r="AG1555" s="15"/>
      <c r="AH1555" s="15"/>
      <c r="AI1555" s="15" t="s">
        <v>25</v>
      </c>
      <c r="AJ1555" s="15" t="s">
        <v>11</v>
      </c>
      <c r="AK1555" s="15"/>
      <c r="AL1555" s="15"/>
      <c r="AM1555" s="15" t="s">
        <v>26</v>
      </c>
      <c r="AN1555" s="15" t="s">
        <v>11</v>
      </c>
      <c r="AO1555" s="15"/>
      <c r="AP1555" s="15"/>
      <c r="AQ1555" s="15" t="s">
        <v>27</v>
      </c>
      <c r="AR1555" s="15" t="s">
        <v>11</v>
      </c>
      <c r="AS1555" s="15"/>
      <c r="AT1555" s="15"/>
      <c r="AU1555" s="15" t="s">
        <v>28</v>
      </c>
      <c r="AV1555" s="15" t="s">
        <v>11</v>
      </c>
      <c r="AW1555" s="15"/>
      <c r="AX1555" s="15"/>
      <c r="AY1555" s="15" t="s">
        <v>17</v>
      </c>
      <c r="AZ1555" s="15" t="s">
        <v>11</v>
      </c>
      <c r="BA1555" s="15"/>
      <c r="BB1555" s="15"/>
      <c r="BC1555" s="15" t="s">
        <v>18</v>
      </c>
      <c r="BD1555" s="15" t="s">
        <v>11</v>
      </c>
      <c r="BE1555" s="15"/>
      <c r="BF1555" s="15"/>
      <c r="BG1555" s="16" t="s">
        <v>9</v>
      </c>
      <c r="BH1555" s="17"/>
      <c r="BI1555" s="17"/>
      <c r="BJ1555" s="18" t="s">
        <v>10</v>
      </c>
    </row>
    <row r="1556" spans="1:62" ht="15.75" customHeight="1" thickBot="1" x14ac:dyDescent="0.25">
      <c r="A1556" s="19" t="s">
        <v>29</v>
      </c>
      <c r="B1556" s="20"/>
      <c r="C1556" s="20"/>
      <c r="D1556" s="20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20"/>
      <c r="Q1556" s="20"/>
      <c r="R1556" s="20"/>
      <c r="S1556" s="20"/>
      <c r="T1556" s="20"/>
      <c r="U1556" s="20"/>
      <c r="V1556" s="20"/>
      <c r="W1556" s="20"/>
      <c r="X1556" s="20"/>
      <c r="Y1556" s="20"/>
      <c r="Z1556" s="20"/>
      <c r="AA1556" s="20"/>
      <c r="AB1556" s="20"/>
      <c r="AC1556" s="20"/>
      <c r="AD1556" s="20"/>
      <c r="AE1556" s="20"/>
      <c r="AF1556" s="20"/>
      <c r="AG1556" s="20"/>
      <c r="AH1556" s="20"/>
      <c r="AI1556" s="20"/>
      <c r="AJ1556" s="20"/>
      <c r="AK1556" s="20"/>
      <c r="AL1556" s="20"/>
      <c r="AM1556" s="20"/>
      <c r="AN1556" s="20"/>
      <c r="AO1556" s="20"/>
      <c r="AP1556" s="20"/>
      <c r="AQ1556" s="20"/>
      <c r="AR1556" s="20"/>
      <c r="AS1556" s="20"/>
      <c r="AT1556" s="20"/>
      <c r="AU1556" s="20"/>
      <c r="AV1556" s="20"/>
      <c r="AW1556" s="20"/>
      <c r="AX1556" s="20"/>
      <c r="AY1556" s="20"/>
      <c r="AZ1556" s="20"/>
      <c r="BA1556" s="20"/>
      <c r="BB1556" s="20"/>
      <c r="BC1556" s="20"/>
      <c r="BD1556" s="20"/>
      <c r="BE1556" s="20"/>
      <c r="BF1556" s="20"/>
      <c r="BG1556" s="20"/>
      <c r="BH1556" s="21"/>
      <c r="BI1556" s="21"/>
      <c r="BJ1556" s="22"/>
    </row>
    <row r="1557" spans="1:62" x14ac:dyDescent="0.2">
      <c r="A1557" s="23"/>
      <c r="B1557" s="24"/>
      <c r="C1557" s="25">
        <v>48983.28</v>
      </c>
      <c r="D1557" s="25"/>
      <c r="E1557" s="25">
        <v>17169</v>
      </c>
      <c r="F1557" s="25"/>
      <c r="G1557" s="25">
        <v>32964.480000000003</v>
      </c>
      <c r="H1557" s="25"/>
      <c r="I1557" s="25">
        <v>13735.2</v>
      </c>
      <c r="J1557" s="25"/>
      <c r="K1557" s="25">
        <v>41205.599999999999</v>
      </c>
      <c r="L1557" s="25">
        <v>41205.599999999999</v>
      </c>
      <c r="M1557" s="25">
        <v>41205.599999999999</v>
      </c>
      <c r="N1557" s="25">
        <v>41205.599999999999</v>
      </c>
      <c r="O1557" s="25">
        <v>41205.599999999999</v>
      </c>
      <c r="P1557" s="25">
        <v>41205.599999999999</v>
      </c>
      <c r="Q1557" s="25">
        <v>41205.599999999999</v>
      </c>
      <c r="R1557" s="25">
        <v>41205.599999999999</v>
      </c>
      <c r="S1557" s="25">
        <v>41205.599999999999</v>
      </c>
      <c r="T1557" s="25"/>
      <c r="U1557" s="25">
        <v>17169</v>
      </c>
      <c r="V1557" s="25"/>
      <c r="W1557" s="25">
        <v>85167.62</v>
      </c>
      <c r="X1557" s="25"/>
      <c r="Y1557" s="25">
        <v>13081.14</v>
      </c>
      <c r="Z1557" s="25"/>
      <c r="AA1557" s="25">
        <v>41338.83</v>
      </c>
      <c r="AB1557" s="25"/>
      <c r="AC1557" s="25">
        <v>17169</v>
      </c>
      <c r="AD1557" s="25"/>
      <c r="AE1557" s="25">
        <v>83161.25</v>
      </c>
      <c r="AF1557" s="25"/>
      <c r="AG1557" s="25">
        <v>17169</v>
      </c>
      <c r="AH1557" s="25"/>
      <c r="AI1557" s="25">
        <v>38860.18</v>
      </c>
      <c r="AJ1557" s="25"/>
      <c r="AK1557" s="25">
        <v>13266.95</v>
      </c>
      <c r="AL1557" s="25"/>
      <c r="AM1557" s="25">
        <v>41338.83</v>
      </c>
      <c r="AN1557" s="25"/>
      <c r="AO1557" s="25">
        <v>17169</v>
      </c>
      <c r="AP1557" s="25"/>
      <c r="AQ1557" s="25">
        <v>41338.83</v>
      </c>
      <c r="AR1557" s="25"/>
      <c r="AS1557" s="25">
        <v>17169</v>
      </c>
      <c r="AT1557" s="25"/>
      <c r="AU1557" s="25">
        <v>55301.4</v>
      </c>
      <c r="AV1557" s="25"/>
      <c r="AW1557" s="25">
        <v>17169</v>
      </c>
      <c r="AX1557" s="25"/>
      <c r="AY1557" s="25">
        <v>18870</v>
      </c>
      <c r="AZ1557" s="25"/>
      <c r="BA1557" s="25">
        <v>18870</v>
      </c>
      <c r="BB1557" s="25"/>
      <c r="BC1557" s="25">
        <v>52836</v>
      </c>
      <c r="BD1557" s="25"/>
      <c r="BE1557" s="25">
        <v>18870</v>
      </c>
      <c r="BF1557" s="25"/>
      <c r="BG1557" s="26">
        <v>663777.5</v>
      </c>
      <c r="BH1557" s="27"/>
      <c r="BI1557" s="28"/>
      <c r="BJ1557" s="29"/>
    </row>
    <row r="1558" spans="1:62" hidden="1" x14ac:dyDescent="0.2">
      <c r="A1558" s="30"/>
      <c r="B1558" s="31"/>
      <c r="C1558" s="32"/>
      <c r="D1558" s="32"/>
      <c r="E1558" s="32"/>
      <c r="F1558" s="32"/>
      <c r="G1558" s="32"/>
      <c r="H1558" s="32"/>
      <c r="I1558" s="32"/>
      <c r="J1558" s="32"/>
      <c r="K1558" s="32"/>
      <c r="L1558" s="32"/>
      <c r="M1558" s="32"/>
      <c r="N1558" s="32"/>
      <c r="O1558" s="32"/>
      <c r="P1558" s="32"/>
      <c r="Q1558" s="32"/>
      <c r="R1558" s="32"/>
      <c r="S1558" s="32"/>
      <c r="T1558" s="32"/>
      <c r="U1558" s="32"/>
      <c r="V1558" s="32"/>
      <c r="W1558" s="32"/>
      <c r="X1558" s="32"/>
      <c r="Y1558" s="32"/>
      <c r="Z1558" s="32"/>
      <c r="AA1558" s="32"/>
      <c r="AB1558" s="32"/>
      <c r="AC1558" s="32"/>
      <c r="AD1558" s="32"/>
      <c r="AE1558" s="32"/>
      <c r="AF1558" s="32"/>
      <c r="AG1558" s="32"/>
      <c r="AH1558" s="32"/>
      <c r="AI1558" s="32"/>
      <c r="AJ1558" s="32"/>
      <c r="AK1558" s="32"/>
      <c r="AL1558" s="32"/>
      <c r="AM1558" s="32"/>
      <c r="AN1558" s="32"/>
      <c r="AO1558" s="32"/>
      <c r="AP1558" s="32"/>
      <c r="AQ1558" s="32"/>
      <c r="AR1558" s="32"/>
      <c r="AS1558" s="32"/>
      <c r="AT1558" s="32"/>
      <c r="AU1558" s="32"/>
      <c r="AV1558" s="32"/>
      <c r="AW1558" s="32"/>
      <c r="AX1558" s="32"/>
      <c r="AY1558" s="32"/>
      <c r="AZ1558" s="32"/>
      <c r="BA1558" s="32"/>
      <c r="BB1558" s="32"/>
      <c r="BC1558" s="32"/>
      <c r="BD1558" s="32"/>
      <c r="BE1558" s="32"/>
      <c r="BF1558" s="32"/>
      <c r="BG1558" s="33"/>
      <c r="BH1558" s="34"/>
      <c r="BI1558" s="35"/>
      <c r="BJ1558" s="36"/>
    </row>
    <row r="1559" spans="1:62" ht="13.5" hidden="1" thickBot="1" x14ac:dyDescent="0.25">
      <c r="A1559" s="30"/>
      <c r="B1559" s="31"/>
      <c r="C1559" s="32"/>
      <c r="D1559" s="32"/>
      <c r="E1559" s="32"/>
      <c r="F1559" s="32"/>
      <c r="G1559" s="32"/>
      <c r="H1559" s="32"/>
      <c r="I1559" s="32"/>
      <c r="J1559" s="32"/>
      <c r="K1559" s="32"/>
      <c r="L1559" s="32"/>
      <c r="M1559" s="32"/>
      <c r="N1559" s="32"/>
      <c r="O1559" s="32"/>
      <c r="P1559" s="32"/>
      <c r="Q1559" s="32"/>
      <c r="R1559" s="32"/>
      <c r="S1559" s="32"/>
      <c r="T1559" s="32"/>
      <c r="U1559" s="32"/>
      <c r="V1559" s="32"/>
      <c r="W1559" s="32"/>
      <c r="X1559" s="32"/>
      <c r="Y1559" s="32"/>
      <c r="Z1559" s="32"/>
      <c r="AA1559" s="32"/>
      <c r="AB1559" s="32"/>
      <c r="AC1559" s="32"/>
      <c r="AD1559" s="32"/>
      <c r="AE1559" s="32"/>
      <c r="AF1559" s="32"/>
      <c r="AG1559" s="32"/>
      <c r="AH1559" s="32"/>
      <c r="AI1559" s="32"/>
      <c r="AJ1559" s="32"/>
      <c r="AK1559" s="32"/>
      <c r="AL1559" s="32"/>
      <c r="AM1559" s="32"/>
      <c r="AN1559" s="32"/>
      <c r="AO1559" s="32"/>
      <c r="AP1559" s="32"/>
      <c r="AQ1559" s="32"/>
      <c r="AR1559" s="32"/>
      <c r="AS1559" s="32"/>
      <c r="AT1559" s="32"/>
      <c r="AU1559" s="32"/>
      <c r="AV1559" s="32"/>
      <c r="AW1559" s="32"/>
      <c r="AX1559" s="32"/>
      <c r="AY1559" s="32"/>
      <c r="AZ1559" s="32"/>
      <c r="BA1559" s="32"/>
      <c r="BB1559" s="32"/>
      <c r="BC1559" s="32"/>
      <c r="BD1559" s="32"/>
      <c r="BE1559" s="32"/>
      <c r="BF1559" s="32"/>
      <c r="BG1559" s="33"/>
      <c r="BH1559" s="34"/>
      <c r="BI1559" s="35"/>
      <c r="BJ1559" s="36"/>
    </row>
    <row r="1560" spans="1:62" ht="13.5" customHeight="1" thickBot="1" x14ac:dyDescent="0.25">
      <c r="A1560" s="44"/>
      <c r="B1560" s="45"/>
      <c r="C1560" s="46" t="str">
        <f xml:space="preserve"> IF(ISBLANK($A$3),"", CONCATENATE(TEXT(#REF!/$B$3,"0,00"), " ", $A$3))</f>
        <v/>
      </c>
      <c r="D1560" s="46"/>
      <c r="E1560" s="46"/>
      <c r="F1560" s="47"/>
      <c r="G1560" s="46" t="str">
        <f xml:space="preserve"> IF(ISBLANK($A$3),"", CONCATENATE(TEXT(#REF!/$B$3,"0,00"), " ", $A$3))</f>
        <v/>
      </c>
      <c r="H1560" s="46"/>
      <c r="I1560" s="46"/>
      <c r="J1560" s="47"/>
      <c r="K1560" s="46" t="str">
        <f xml:space="preserve"> IF(ISBLANK($A$3),"", CONCATENATE(TEXT(#REF!/$B$3,"0,00"), " ", $A$3))</f>
        <v/>
      </c>
      <c r="L1560" s="46"/>
      <c r="M1560" s="46"/>
      <c r="N1560" s="47"/>
      <c r="O1560" s="46" t="str">
        <f xml:space="preserve"> IF(ISBLANK($A$3),"", CONCATENATE(TEXT(#REF!/$B$3,"0,00"), " ", $A$3))</f>
        <v/>
      </c>
      <c r="P1560" s="46"/>
      <c r="Q1560" s="46"/>
      <c r="R1560" s="47"/>
      <c r="S1560" s="46" t="str">
        <f xml:space="preserve"> IF(ISBLANK($A$3),"", CONCATENATE(TEXT(#REF!/$B$3,"0,00"), " ", $A$3))</f>
        <v/>
      </c>
      <c r="T1560" s="46"/>
      <c r="U1560" s="46"/>
      <c r="V1560" s="47"/>
      <c r="W1560" s="46" t="str">
        <f xml:space="preserve"> IF(ISBLANK($A$3),"", CONCATENATE(TEXT(#REF!/$B$3,"0,00"), " ", $A$3))</f>
        <v/>
      </c>
      <c r="X1560" s="46"/>
      <c r="Y1560" s="46"/>
      <c r="Z1560" s="47"/>
      <c r="AA1560" s="46" t="str">
        <f xml:space="preserve"> IF(ISBLANK($A$3),"", CONCATENATE(TEXT(#REF!/$B$3,"0,00"), " ", $A$3))</f>
        <v/>
      </c>
      <c r="AB1560" s="46"/>
      <c r="AC1560" s="46"/>
      <c r="AD1560" s="47"/>
      <c r="AE1560" s="46" t="str">
        <f xml:space="preserve"> IF(ISBLANK($A$3),"", CONCATENATE(TEXT(#REF!/$B$3,"0,00"), " ", $A$3))</f>
        <v/>
      </c>
      <c r="AF1560" s="46"/>
      <c r="AG1560" s="46"/>
      <c r="AH1560" s="47"/>
      <c r="AI1560" s="46" t="str">
        <f xml:space="preserve"> IF(ISBLANK($A$3),"", CONCATENATE(TEXT(#REF!/$B$3,"0,00"), " ", $A$3))</f>
        <v/>
      </c>
      <c r="AJ1560" s="46"/>
      <c r="AK1560" s="46"/>
      <c r="AL1560" s="47"/>
      <c r="AM1560" s="46" t="str">
        <f xml:space="preserve"> IF(ISBLANK($A$3),"", CONCATENATE(TEXT(#REF!/$B$3,"0,00"), " ", $A$3))</f>
        <v/>
      </c>
      <c r="AN1560" s="46"/>
      <c r="AO1560" s="46"/>
      <c r="AP1560" s="47"/>
      <c r="AQ1560" s="46" t="str">
        <f xml:space="preserve"> IF(ISBLANK($A$3),"", CONCATENATE(TEXT(#REF!/$B$3,"0,00"), " ", $A$3))</f>
        <v/>
      </c>
      <c r="AR1560" s="46"/>
      <c r="AS1560" s="46"/>
      <c r="AT1560" s="47"/>
      <c r="AU1560" s="46" t="str">
        <f xml:space="preserve"> IF(ISBLANK($A$3),"", CONCATENATE(TEXT(#REF!/$B$3,"0,00"), " ", $A$3))</f>
        <v/>
      </c>
      <c r="AV1560" s="46"/>
      <c r="AW1560" s="46"/>
      <c r="AX1560" s="47"/>
      <c r="AY1560" s="46" t="str">
        <f xml:space="preserve"> IF(ISBLANK($A$3),"", CONCATENATE(TEXT(#REF!/$B$3,"0,00"), " ", $A$3))</f>
        <v/>
      </c>
      <c r="AZ1560" s="46"/>
      <c r="BA1560" s="46"/>
      <c r="BB1560" s="47"/>
      <c r="BC1560" s="46" t="str">
        <f xml:space="preserve"> IF(ISBLANK($A$3),"", CONCATENATE(TEXT(#REF!/$B$3,"0,00"), " ", $A$3))</f>
        <v/>
      </c>
      <c r="BD1560" s="46"/>
      <c r="BE1560" s="46"/>
      <c r="BF1560" s="47"/>
      <c r="BG1560" s="48" t="str">
        <f xml:space="preserve"> IF(ISBLANK($A$3),"", CONCATENATE(TEXT(#REF!/$B$3,"0,00"), " ", $A$3))</f>
        <v/>
      </c>
      <c r="BH1560" s="35"/>
      <c r="BI1560" s="35"/>
      <c r="BJ1560" s="49"/>
    </row>
    <row r="1561" spans="1:62" ht="13.5" customHeight="1" thickBot="1" x14ac:dyDescent="0.25">
      <c r="A1561" s="1"/>
      <c r="B1561" s="1"/>
      <c r="C1561" s="2"/>
      <c r="D1561" s="2"/>
      <c r="G1561" s="2"/>
      <c r="H1561" s="2"/>
      <c r="K1561" s="2"/>
      <c r="L1561" s="2"/>
      <c r="O1561" s="2"/>
      <c r="P1561" s="2"/>
      <c r="S1561" s="2"/>
      <c r="T1561" s="2"/>
      <c r="W1561" s="2"/>
      <c r="X1561" s="2"/>
      <c r="AA1561" s="2"/>
      <c r="AB1561" s="2"/>
      <c r="AE1561" s="2"/>
      <c r="AF1561" s="2"/>
      <c r="AI1561" s="2"/>
      <c r="AJ1561" s="2"/>
      <c r="AM1561" s="2"/>
      <c r="AN1561" s="2"/>
      <c r="AQ1561" s="2"/>
      <c r="AR1561" s="2"/>
      <c r="AU1561" s="2"/>
      <c r="AV1561" s="2"/>
      <c r="AY1561" s="2"/>
      <c r="AZ1561" s="2"/>
      <c r="BC1561" s="2"/>
      <c r="BD1561" s="2"/>
      <c r="BG1561" s="1"/>
      <c r="BH1561" s="1"/>
      <c r="BI1561" s="1"/>
      <c r="BJ1561" s="1"/>
    </row>
    <row r="1562" spans="1:62" ht="27" customHeight="1" thickBot="1" x14ac:dyDescent="0.25">
      <c r="A1562" s="14" t="s">
        <v>7</v>
      </c>
      <c r="B1562" s="15" t="s">
        <v>8</v>
      </c>
      <c r="C1562" s="15" t="s">
        <v>17</v>
      </c>
      <c r="D1562" s="15" t="s">
        <v>11</v>
      </c>
      <c r="E1562" s="15"/>
      <c r="F1562" s="15"/>
      <c r="G1562" s="15" t="s">
        <v>18</v>
      </c>
      <c r="H1562" s="15" t="s">
        <v>11</v>
      </c>
      <c r="I1562" s="15"/>
      <c r="J1562" s="15"/>
      <c r="K1562" s="15" t="s">
        <v>19</v>
      </c>
      <c r="L1562" s="15" t="s">
        <v>11</v>
      </c>
      <c r="M1562" s="15"/>
      <c r="N1562" s="15"/>
      <c r="O1562" s="15" t="s">
        <v>20</v>
      </c>
      <c r="P1562" s="15" t="s">
        <v>11</v>
      </c>
      <c r="Q1562" s="15"/>
      <c r="R1562" s="15"/>
      <c r="S1562" s="15" t="s">
        <v>21</v>
      </c>
      <c r="T1562" s="15" t="s">
        <v>11</v>
      </c>
      <c r="U1562" s="15"/>
      <c r="V1562" s="15"/>
      <c r="W1562" s="15" t="s">
        <v>22</v>
      </c>
      <c r="X1562" s="15" t="s">
        <v>11</v>
      </c>
      <c r="Y1562" s="15"/>
      <c r="Z1562" s="15"/>
      <c r="AA1562" s="15" t="s">
        <v>23</v>
      </c>
      <c r="AB1562" s="15" t="s">
        <v>11</v>
      </c>
      <c r="AC1562" s="15"/>
      <c r="AD1562" s="15"/>
      <c r="AE1562" s="15" t="s">
        <v>24</v>
      </c>
      <c r="AF1562" s="15" t="s">
        <v>11</v>
      </c>
      <c r="AG1562" s="15"/>
      <c r="AH1562" s="15"/>
      <c r="AI1562" s="15" t="s">
        <v>25</v>
      </c>
      <c r="AJ1562" s="15" t="s">
        <v>11</v>
      </c>
      <c r="AK1562" s="15"/>
      <c r="AL1562" s="15"/>
      <c r="AM1562" s="15" t="s">
        <v>26</v>
      </c>
      <c r="AN1562" s="15" t="s">
        <v>11</v>
      </c>
      <c r="AO1562" s="15"/>
      <c r="AP1562" s="15"/>
      <c r="AQ1562" s="15" t="s">
        <v>27</v>
      </c>
      <c r="AR1562" s="15" t="s">
        <v>11</v>
      </c>
      <c r="AS1562" s="15"/>
      <c r="AT1562" s="15"/>
      <c r="AU1562" s="15" t="s">
        <v>28</v>
      </c>
      <c r="AV1562" s="15" t="s">
        <v>11</v>
      </c>
      <c r="AW1562" s="15"/>
      <c r="AX1562" s="15"/>
      <c r="AY1562" s="15" t="s">
        <v>17</v>
      </c>
      <c r="AZ1562" s="15" t="s">
        <v>11</v>
      </c>
      <c r="BA1562" s="15"/>
      <c r="BB1562" s="15"/>
      <c r="BC1562" s="15" t="s">
        <v>18</v>
      </c>
      <c r="BD1562" s="15" t="s">
        <v>11</v>
      </c>
      <c r="BE1562" s="15"/>
      <c r="BF1562" s="15"/>
      <c r="BG1562" s="16" t="s">
        <v>9</v>
      </c>
      <c r="BH1562" s="17"/>
      <c r="BI1562" s="17"/>
      <c r="BJ1562" s="18" t="s">
        <v>10</v>
      </c>
    </row>
    <row r="1563" spans="1:62" ht="15.75" customHeight="1" thickBot="1" x14ac:dyDescent="0.25">
      <c r="A1563" s="19" t="s">
        <v>30</v>
      </c>
      <c r="B1563" s="20"/>
      <c r="C1563" s="20"/>
      <c r="D1563" s="20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20"/>
      <c r="Q1563" s="20"/>
      <c r="R1563" s="20"/>
      <c r="S1563" s="20"/>
      <c r="T1563" s="20"/>
      <c r="U1563" s="20"/>
      <c r="V1563" s="20"/>
      <c r="W1563" s="20"/>
      <c r="X1563" s="20"/>
      <c r="Y1563" s="20"/>
      <c r="Z1563" s="20"/>
      <c r="AA1563" s="20"/>
      <c r="AB1563" s="20"/>
      <c r="AC1563" s="20"/>
      <c r="AD1563" s="20"/>
      <c r="AE1563" s="20"/>
      <c r="AF1563" s="20"/>
      <c r="AG1563" s="20"/>
      <c r="AH1563" s="20"/>
      <c r="AI1563" s="20"/>
      <c r="AJ1563" s="20"/>
      <c r="AK1563" s="20"/>
      <c r="AL1563" s="20"/>
      <c r="AM1563" s="20"/>
      <c r="AN1563" s="20"/>
      <c r="AO1563" s="20"/>
      <c r="AP1563" s="20"/>
      <c r="AQ1563" s="20"/>
      <c r="AR1563" s="20"/>
      <c r="AS1563" s="20"/>
      <c r="AT1563" s="20"/>
      <c r="AU1563" s="20"/>
      <c r="AV1563" s="20"/>
      <c r="AW1563" s="20"/>
      <c r="AX1563" s="20"/>
      <c r="AY1563" s="20"/>
      <c r="AZ1563" s="20"/>
      <c r="BA1563" s="20"/>
      <c r="BB1563" s="20"/>
      <c r="BC1563" s="20"/>
      <c r="BD1563" s="20"/>
      <c r="BE1563" s="20"/>
      <c r="BF1563" s="20"/>
      <c r="BG1563" s="20"/>
      <c r="BH1563" s="21"/>
      <c r="BI1563" s="21"/>
      <c r="BJ1563" s="22"/>
    </row>
    <row r="1564" spans="1:62" ht="12.75" customHeight="1" x14ac:dyDescent="0.2">
      <c r="A1564" s="37" t="s">
        <v>336</v>
      </c>
      <c r="B1564" s="38"/>
      <c r="C1564" s="25">
        <v>48983.28</v>
      </c>
      <c r="D1564" s="25"/>
      <c r="E1564" s="25">
        <v>17169</v>
      </c>
      <c r="F1564" s="25"/>
      <c r="G1564" s="25">
        <v>32964.480000000003</v>
      </c>
      <c r="H1564" s="25"/>
      <c r="I1564" s="25">
        <v>13735.2</v>
      </c>
      <c r="J1564" s="25"/>
      <c r="K1564" s="25">
        <v>41205.599999999999</v>
      </c>
      <c r="L1564" s="25">
        <v>41205.599999999999</v>
      </c>
      <c r="M1564" s="25">
        <v>41205.599999999999</v>
      </c>
      <c r="N1564" s="25">
        <v>41205.599999999999</v>
      </c>
      <c r="O1564" s="25">
        <v>41205.599999999999</v>
      </c>
      <c r="P1564" s="25">
        <v>41205.599999999999</v>
      </c>
      <c r="Q1564" s="25">
        <v>41205.599999999999</v>
      </c>
      <c r="R1564" s="25">
        <v>41205.599999999999</v>
      </c>
      <c r="S1564" s="25">
        <v>41205.599999999999</v>
      </c>
      <c r="T1564" s="25"/>
      <c r="U1564" s="25">
        <v>17169</v>
      </c>
      <c r="V1564" s="25"/>
      <c r="W1564" s="25">
        <v>85167.62</v>
      </c>
      <c r="X1564" s="25"/>
      <c r="Y1564" s="25">
        <v>13081.14</v>
      </c>
      <c r="Z1564" s="25"/>
      <c r="AA1564" s="25">
        <v>41338.83</v>
      </c>
      <c r="AB1564" s="25"/>
      <c r="AC1564" s="25">
        <v>17169</v>
      </c>
      <c r="AD1564" s="25"/>
      <c r="AE1564" s="25">
        <v>83161.25</v>
      </c>
      <c r="AF1564" s="25"/>
      <c r="AG1564" s="25">
        <v>17169</v>
      </c>
      <c r="AH1564" s="25"/>
      <c r="AI1564" s="25">
        <v>38860.18</v>
      </c>
      <c r="AJ1564" s="25"/>
      <c r="AK1564" s="25">
        <v>13266.95</v>
      </c>
      <c r="AL1564" s="25"/>
      <c r="AM1564" s="25">
        <v>41338.83</v>
      </c>
      <c r="AN1564" s="25"/>
      <c r="AO1564" s="25">
        <v>17169</v>
      </c>
      <c r="AP1564" s="25"/>
      <c r="AQ1564" s="25">
        <v>41338.83</v>
      </c>
      <c r="AR1564" s="25"/>
      <c r="AS1564" s="25">
        <v>17169</v>
      </c>
      <c r="AT1564" s="25"/>
      <c r="AU1564" s="25">
        <v>55301.4</v>
      </c>
      <c r="AV1564" s="25"/>
      <c r="AW1564" s="25">
        <v>17169</v>
      </c>
      <c r="AX1564" s="25"/>
      <c r="AY1564" s="25">
        <v>18870</v>
      </c>
      <c r="AZ1564" s="25"/>
      <c r="BA1564" s="25">
        <v>18870</v>
      </c>
      <c r="BB1564" s="25"/>
      <c r="BC1564" s="25">
        <v>52836</v>
      </c>
      <c r="BD1564" s="25"/>
      <c r="BE1564" s="25">
        <v>18870</v>
      </c>
      <c r="BF1564" s="25"/>
      <c r="BG1564" s="26">
        <v>663777.5</v>
      </c>
      <c r="BH1564" s="35"/>
      <c r="BI1564" s="35"/>
      <c r="BJ1564" s="42"/>
    </row>
    <row r="1565" spans="1:62" ht="13.5" customHeight="1" thickBot="1" x14ac:dyDescent="0.25">
      <c r="A1565" s="53"/>
      <c r="B1565" s="45"/>
      <c r="C1565" s="46" t="str">
        <f xml:space="preserve"> IF(ISBLANK($A$3),"", CONCATENATE(TEXT(C1564/$B$3,"0,00"), " ", $A$3))</f>
        <v/>
      </c>
      <c r="D1565" s="46"/>
      <c r="E1565" s="46"/>
      <c r="F1565" s="47"/>
      <c r="G1565" s="46" t="str">
        <f xml:space="preserve"> IF(ISBLANK($A$3),"", CONCATENATE(TEXT(G1564/$B$3,"0,00"), " ", $A$3))</f>
        <v/>
      </c>
      <c r="H1565" s="46"/>
      <c r="I1565" s="46"/>
      <c r="J1565" s="47"/>
      <c r="K1565" s="46" t="str">
        <f xml:space="preserve"> IF(ISBLANK($A$3),"", CONCATENATE(TEXT(K1564/$B$3,"0,00"), " ", $A$3))</f>
        <v/>
      </c>
      <c r="L1565" s="46"/>
      <c r="M1565" s="46"/>
      <c r="N1565" s="47"/>
      <c r="O1565" s="46" t="str">
        <f xml:space="preserve"> IF(ISBLANK($A$3),"", CONCATENATE(TEXT(O1564/$B$3,"0,00"), " ", $A$3))</f>
        <v/>
      </c>
      <c r="P1565" s="46"/>
      <c r="Q1565" s="46"/>
      <c r="R1565" s="47"/>
      <c r="S1565" s="46" t="str">
        <f xml:space="preserve"> IF(ISBLANK($A$3),"", CONCATENATE(TEXT(S1564/$B$3,"0,00"), " ", $A$3))</f>
        <v/>
      </c>
      <c r="T1565" s="46"/>
      <c r="U1565" s="46"/>
      <c r="V1565" s="47"/>
      <c r="W1565" s="46" t="str">
        <f xml:space="preserve"> IF(ISBLANK($A$3),"", CONCATENATE(TEXT(W1564/$B$3,"0,00"), " ", $A$3))</f>
        <v/>
      </c>
      <c r="X1565" s="46"/>
      <c r="Y1565" s="46"/>
      <c r="Z1565" s="47"/>
      <c r="AA1565" s="46" t="str">
        <f xml:space="preserve"> IF(ISBLANK($A$3),"", CONCATENATE(TEXT(AA1564/$B$3,"0,00"), " ", $A$3))</f>
        <v/>
      </c>
      <c r="AB1565" s="46"/>
      <c r="AC1565" s="46"/>
      <c r="AD1565" s="47"/>
      <c r="AE1565" s="46" t="str">
        <f xml:space="preserve"> IF(ISBLANK($A$3),"", CONCATENATE(TEXT(AE1564/$B$3,"0,00"), " ", $A$3))</f>
        <v/>
      </c>
      <c r="AF1565" s="46"/>
      <c r="AG1565" s="46"/>
      <c r="AH1565" s="47"/>
      <c r="AI1565" s="46" t="str">
        <f xml:space="preserve"> IF(ISBLANK($A$3),"", CONCATENATE(TEXT(AI1564/$B$3,"0,00"), " ", $A$3))</f>
        <v/>
      </c>
      <c r="AJ1565" s="46"/>
      <c r="AK1565" s="46"/>
      <c r="AL1565" s="47"/>
      <c r="AM1565" s="46" t="str">
        <f xml:space="preserve"> IF(ISBLANK($A$3),"", CONCATENATE(TEXT(AM1564/$B$3,"0,00"), " ", $A$3))</f>
        <v/>
      </c>
      <c r="AN1565" s="46"/>
      <c r="AO1565" s="46"/>
      <c r="AP1565" s="47"/>
      <c r="AQ1565" s="46" t="str">
        <f xml:space="preserve"> IF(ISBLANK($A$3),"", CONCATENATE(TEXT(AQ1564/$B$3,"0,00"), " ", $A$3))</f>
        <v/>
      </c>
      <c r="AR1565" s="46"/>
      <c r="AS1565" s="46"/>
      <c r="AT1565" s="47"/>
      <c r="AU1565" s="46" t="str">
        <f xml:space="preserve"> IF(ISBLANK($A$3),"", CONCATENATE(TEXT(AU1564/$B$3,"0,00"), " ", $A$3))</f>
        <v/>
      </c>
      <c r="AV1565" s="46"/>
      <c r="AW1565" s="46"/>
      <c r="AX1565" s="47"/>
      <c r="AY1565" s="46" t="str">
        <f xml:space="preserve"> IF(ISBLANK($A$3),"", CONCATENATE(TEXT(AY1564/$B$3,"0,00"), " ", $A$3))</f>
        <v/>
      </c>
      <c r="AZ1565" s="46"/>
      <c r="BA1565" s="46"/>
      <c r="BB1565" s="47"/>
      <c r="BC1565" s="46" t="str">
        <f xml:space="preserve"> IF(ISBLANK($A$3),"", CONCATENATE(TEXT(BC1564/$B$3,"0,00"), " ", $A$3))</f>
        <v/>
      </c>
      <c r="BD1565" s="46"/>
      <c r="BE1565" s="46"/>
      <c r="BF1565" s="47"/>
      <c r="BG1565" s="48" t="str">
        <f xml:space="preserve"> IF(ISBLANK($A$3),"", CONCATENATE(TEXT(BG1564/$B$3,"0,00"), " ", $A$3))</f>
        <v/>
      </c>
      <c r="BH1565" s="35"/>
      <c r="BI1565" s="35"/>
      <c r="BJ1565" s="49"/>
    </row>
    <row r="1566" spans="1:62" ht="12.75" customHeight="1" x14ac:dyDescent="0.2">
      <c r="A1566" s="50" t="str">
        <f>CHAR(160)</f>
        <v> </v>
      </c>
      <c r="B1566" s="50"/>
      <c r="C1566" s="51"/>
      <c r="D1566" s="51"/>
      <c r="E1566" s="51"/>
      <c r="F1566" s="51"/>
      <c r="G1566" s="51"/>
      <c r="H1566" s="51"/>
      <c r="I1566" s="51"/>
      <c r="J1566" s="51"/>
      <c r="K1566" s="51"/>
      <c r="L1566" s="51"/>
      <c r="M1566" s="51"/>
      <c r="N1566" s="51"/>
      <c r="O1566" s="51"/>
      <c r="P1566" s="51"/>
      <c r="Q1566" s="51"/>
      <c r="R1566" s="51"/>
      <c r="S1566" s="51"/>
      <c r="T1566" s="51"/>
      <c r="U1566" s="51"/>
      <c r="V1566" s="51"/>
      <c r="W1566" s="51"/>
      <c r="X1566" s="51"/>
      <c r="Y1566" s="51"/>
      <c r="Z1566" s="51"/>
      <c r="AA1566" s="51"/>
      <c r="AB1566" s="51"/>
      <c r="AC1566" s="51"/>
      <c r="AD1566" s="51"/>
      <c r="AE1566" s="51"/>
      <c r="AF1566" s="51"/>
      <c r="AG1566" s="51"/>
      <c r="AH1566" s="51"/>
      <c r="AI1566" s="51"/>
      <c r="AJ1566" s="51"/>
      <c r="AK1566" s="51"/>
      <c r="AL1566" s="51"/>
      <c r="AM1566" s="51"/>
      <c r="AN1566" s="51"/>
      <c r="AO1566" s="51"/>
      <c r="AP1566" s="51"/>
      <c r="AQ1566" s="51"/>
      <c r="AR1566" s="51"/>
      <c r="AS1566" s="51"/>
      <c r="AT1566" s="51"/>
      <c r="AU1566" s="51"/>
      <c r="AV1566" s="51"/>
      <c r="AW1566" s="51"/>
      <c r="AX1566" s="51"/>
      <c r="AY1566" s="51"/>
      <c r="AZ1566" s="51"/>
      <c r="BA1566" s="51"/>
      <c r="BB1566" s="51"/>
      <c r="BC1566" s="51"/>
      <c r="BD1566" s="51"/>
      <c r="BE1566" s="51"/>
      <c r="BF1566" s="51"/>
      <c r="BG1566" s="51"/>
      <c r="BH1566" s="35"/>
      <c r="BI1566" s="35"/>
      <c r="BJ1566" s="35"/>
    </row>
    <row r="1567" spans="1:62" ht="12.75" customHeight="1" x14ac:dyDescent="0.2">
      <c r="A1567" s="1"/>
      <c r="B1567" s="4"/>
      <c r="C1567" s="4"/>
      <c r="D1567" s="4"/>
      <c r="G1567" s="5"/>
      <c r="H1567" s="5"/>
      <c r="I1567" s="5"/>
      <c r="J1567" s="1"/>
      <c r="M1567" s="1"/>
    </row>
    <row r="1568" spans="1:62" ht="15" customHeight="1" x14ac:dyDescent="0.25">
      <c r="A1568" s="4"/>
      <c r="B1568" s="7" t="s">
        <v>311</v>
      </c>
      <c r="C1568" s="1"/>
      <c r="D1568" s="1"/>
      <c r="G1568" s="1"/>
      <c r="H1568" s="1"/>
      <c r="I1568" s="1"/>
      <c r="J1568" s="1"/>
      <c r="M1568" s="1"/>
      <c r="P1568" s="8"/>
    </row>
    <row r="1569" spans="1:62" ht="8.25" customHeight="1" x14ac:dyDescent="0.25">
      <c r="A1569" s="4"/>
      <c r="B1569" s="7"/>
      <c r="C1569" s="1"/>
      <c r="D1569" s="1"/>
      <c r="G1569" s="1"/>
      <c r="H1569" s="1"/>
      <c r="I1569" s="1"/>
      <c r="J1569" s="1"/>
      <c r="M1569" s="1"/>
      <c r="P1569" s="8"/>
    </row>
    <row r="1570" spans="1:62" ht="12.75" customHeight="1" x14ac:dyDescent="0.2">
      <c r="A1570" s="9" t="s">
        <v>312</v>
      </c>
      <c r="Q1570" s="9"/>
      <c r="R1570" s="9"/>
      <c r="S1570" s="9"/>
    </row>
    <row r="1571" spans="1:62" ht="12.75" customHeight="1" x14ac:dyDescent="0.2">
      <c r="A1571" s="1" t="s">
        <v>13</v>
      </c>
      <c r="B1571" s="10"/>
      <c r="C1571" s="1"/>
      <c r="D1571" s="1"/>
      <c r="G1571" s="5"/>
      <c r="H1571" s="5"/>
      <c r="I1571" s="5"/>
      <c r="J1571" s="1" t="s">
        <v>1</v>
      </c>
      <c r="M1571" s="1"/>
      <c r="P1571" s="11" t="s">
        <v>157</v>
      </c>
    </row>
    <row r="1572" spans="1:62" ht="12.75" customHeight="1" x14ac:dyDescent="0.2">
      <c r="A1572" s="10" t="s">
        <v>43</v>
      </c>
      <c r="B1572" s="1"/>
      <c r="C1572" s="1"/>
      <c r="D1572" s="1"/>
      <c r="G1572" s="5"/>
      <c r="H1572" s="5"/>
      <c r="I1572" s="5"/>
      <c r="J1572" s="1" t="s">
        <v>2</v>
      </c>
      <c r="M1572" s="1"/>
      <c r="P1572" s="12"/>
    </row>
    <row r="1573" spans="1:62" ht="12.75" customHeight="1" x14ac:dyDescent="0.2">
      <c r="A1573" s="1" t="s">
        <v>3</v>
      </c>
      <c r="B1573" s="10" t="s">
        <v>16</v>
      </c>
      <c r="C1573" s="1"/>
      <c r="D1573" s="1"/>
      <c r="G1573" s="5"/>
      <c r="H1573" s="5"/>
      <c r="I1573" s="5"/>
      <c r="J1573" s="1" t="s">
        <v>4</v>
      </c>
      <c r="M1573" s="1"/>
      <c r="P1573" s="12">
        <v>45142</v>
      </c>
    </row>
    <row r="1574" spans="1:62" ht="12.75" customHeight="1" x14ac:dyDescent="0.2">
      <c r="A1574" s="1" t="s">
        <v>5</v>
      </c>
      <c r="B1574" s="13">
        <v>0</v>
      </c>
      <c r="C1574" s="1"/>
      <c r="D1574" s="1"/>
      <c r="G1574" s="5"/>
      <c r="H1574" s="5"/>
      <c r="I1574" s="5"/>
      <c r="J1574" s="1" t="s">
        <v>6</v>
      </c>
      <c r="M1574" s="1"/>
      <c r="P1574" s="12"/>
    </row>
    <row r="1575" spans="1:62" ht="12.75" customHeight="1" x14ac:dyDescent="0.2">
      <c r="A1575" s="4"/>
      <c r="B1575" s="4"/>
      <c r="C1575" s="1"/>
      <c r="D1575" s="1"/>
      <c r="G1575" s="5"/>
      <c r="H1575" s="5"/>
      <c r="I1575" s="5"/>
      <c r="J1575" s="1"/>
      <c r="M1575" s="1"/>
    </row>
    <row r="1576" spans="1:62" ht="13.5" customHeight="1" thickBot="1" x14ac:dyDescent="0.25">
      <c r="A1576" s="1"/>
      <c r="B1576" s="1"/>
      <c r="C1576" s="2"/>
      <c r="D1576" s="2"/>
      <c r="G1576" s="2"/>
      <c r="H1576" s="2"/>
      <c r="K1576" s="2"/>
      <c r="L1576" s="2"/>
      <c r="O1576" s="2"/>
      <c r="P1576" s="2"/>
      <c r="S1576" s="2"/>
      <c r="T1576" s="2"/>
      <c r="W1576" s="2"/>
      <c r="X1576" s="2"/>
      <c r="AA1576" s="2"/>
      <c r="AB1576" s="2"/>
      <c r="AE1576" s="2"/>
      <c r="AF1576" s="2"/>
      <c r="AI1576" s="2"/>
      <c r="AJ1576" s="2"/>
      <c r="AM1576" s="2"/>
      <c r="AN1576" s="2"/>
      <c r="AQ1576" s="2"/>
      <c r="AR1576" s="2"/>
      <c r="AU1576" s="2"/>
      <c r="AV1576" s="2"/>
      <c r="AY1576" s="2"/>
      <c r="AZ1576" s="2"/>
      <c r="BC1576" s="2"/>
      <c r="BD1576" s="2"/>
      <c r="BG1576" s="1"/>
      <c r="BH1576" s="1"/>
      <c r="BI1576" s="1"/>
      <c r="BJ1576" s="1"/>
    </row>
    <row r="1577" spans="1:62" ht="27" customHeight="1" thickBot="1" x14ac:dyDescent="0.25">
      <c r="A1577" s="14" t="s">
        <v>7</v>
      </c>
      <c r="B1577" s="15" t="s">
        <v>8</v>
      </c>
      <c r="C1577" s="15" t="s">
        <v>17</v>
      </c>
      <c r="D1577" s="15" t="s">
        <v>11</v>
      </c>
      <c r="E1577" s="15"/>
      <c r="F1577" s="15"/>
      <c r="G1577" s="15" t="s">
        <v>18</v>
      </c>
      <c r="H1577" s="15" t="s">
        <v>11</v>
      </c>
      <c r="I1577" s="15"/>
      <c r="J1577" s="15"/>
      <c r="K1577" s="15" t="s">
        <v>19</v>
      </c>
      <c r="L1577" s="15" t="s">
        <v>11</v>
      </c>
      <c r="M1577" s="15"/>
      <c r="N1577" s="15"/>
      <c r="O1577" s="15" t="s">
        <v>20</v>
      </c>
      <c r="P1577" s="15" t="s">
        <v>11</v>
      </c>
      <c r="Q1577" s="15"/>
      <c r="R1577" s="15"/>
      <c r="S1577" s="15" t="s">
        <v>21</v>
      </c>
      <c r="T1577" s="15" t="s">
        <v>11</v>
      </c>
      <c r="U1577" s="15"/>
      <c r="V1577" s="15"/>
      <c r="W1577" s="15" t="s">
        <v>22</v>
      </c>
      <c r="X1577" s="15" t="s">
        <v>11</v>
      </c>
      <c r="Y1577" s="15"/>
      <c r="Z1577" s="15"/>
      <c r="AA1577" s="15" t="s">
        <v>23</v>
      </c>
      <c r="AB1577" s="15" t="s">
        <v>11</v>
      </c>
      <c r="AC1577" s="15"/>
      <c r="AD1577" s="15"/>
      <c r="AE1577" s="15" t="s">
        <v>24</v>
      </c>
      <c r="AF1577" s="15" t="s">
        <v>11</v>
      </c>
      <c r="AG1577" s="15"/>
      <c r="AH1577" s="15"/>
      <c r="AI1577" s="15" t="s">
        <v>25</v>
      </c>
      <c r="AJ1577" s="15" t="s">
        <v>11</v>
      </c>
      <c r="AK1577" s="15"/>
      <c r="AL1577" s="15"/>
      <c r="AM1577" s="15" t="s">
        <v>26</v>
      </c>
      <c r="AN1577" s="15" t="s">
        <v>11</v>
      </c>
      <c r="AO1577" s="15"/>
      <c r="AP1577" s="15"/>
      <c r="AQ1577" s="15" t="s">
        <v>27</v>
      </c>
      <c r="AR1577" s="15" t="s">
        <v>11</v>
      </c>
      <c r="AS1577" s="15"/>
      <c r="AT1577" s="15"/>
      <c r="AU1577" s="15" t="s">
        <v>28</v>
      </c>
      <c r="AV1577" s="15" t="s">
        <v>11</v>
      </c>
      <c r="AW1577" s="15"/>
      <c r="AX1577" s="15"/>
      <c r="AY1577" s="15" t="s">
        <v>17</v>
      </c>
      <c r="AZ1577" s="15" t="s">
        <v>11</v>
      </c>
      <c r="BA1577" s="15"/>
      <c r="BB1577" s="15"/>
      <c r="BC1577" s="15" t="s">
        <v>18</v>
      </c>
      <c r="BD1577" s="15" t="s">
        <v>11</v>
      </c>
      <c r="BE1577" s="15"/>
      <c r="BF1577" s="15"/>
      <c r="BG1577" s="16" t="s">
        <v>9</v>
      </c>
      <c r="BH1577" s="17"/>
      <c r="BI1577" s="17"/>
      <c r="BJ1577" s="18" t="s">
        <v>10</v>
      </c>
    </row>
    <row r="1578" spans="1:62" ht="15.75" customHeight="1" thickBot="1" x14ac:dyDescent="0.25">
      <c r="A1578" s="19" t="s">
        <v>29</v>
      </c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20"/>
      <c r="Q1578" s="20"/>
      <c r="R1578" s="20"/>
      <c r="S1578" s="20"/>
      <c r="T1578" s="20"/>
      <c r="U1578" s="20"/>
      <c r="V1578" s="20"/>
      <c r="W1578" s="20"/>
      <c r="X1578" s="20"/>
      <c r="Y1578" s="20"/>
      <c r="Z1578" s="20"/>
      <c r="AA1578" s="20"/>
      <c r="AB1578" s="20"/>
      <c r="AC1578" s="20"/>
      <c r="AD1578" s="20"/>
      <c r="AE1578" s="20"/>
      <c r="AF1578" s="20"/>
      <c r="AG1578" s="20"/>
      <c r="AH1578" s="20"/>
      <c r="AI1578" s="20"/>
      <c r="AJ1578" s="20"/>
      <c r="AK1578" s="20"/>
      <c r="AL1578" s="20"/>
      <c r="AM1578" s="20"/>
      <c r="AN1578" s="20"/>
      <c r="AO1578" s="20"/>
      <c r="AP1578" s="20"/>
      <c r="AQ1578" s="20"/>
      <c r="AR1578" s="20"/>
      <c r="AS1578" s="20"/>
      <c r="AT1578" s="20"/>
      <c r="AU1578" s="20"/>
      <c r="AV1578" s="20"/>
      <c r="AW1578" s="20"/>
      <c r="AX1578" s="20"/>
      <c r="AY1578" s="20"/>
      <c r="AZ1578" s="20"/>
      <c r="BA1578" s="20"/>
      <c r="BB1578" s="20"/>
      <c r="BC1578" s="20"/>
      <c r="BD1578" s="20"/>
      <c r="BE1578" s="20"/>
      <c r="BF1578" s="20"/>
      <c r="BG1578" s="20"/>
      <c r="BH1578" s="21"/>
      <c r="BI1578" s="21"/>
      <c r="BJ1578" s="22"/>
    </row>
    <row r="1579" spans="1:62" x14ac:dyDescent="0.2">
      <c r="A1579" s="23"/>
      <c r="B1579" s="24"/>
      <c r="C1579" s="25">
        <v>44957</v>
      </c>
      <c r="D1579" s="25"/>
      <c r="E1579" s="25">
        <v>29638</v>
      </c>
      <c r="F1579" s="25"/>
      <c r="G1579" s="25">
        <v>44957</v>
      </c>
      <c r="H1579" s="25"/>
      <c r="I1579" s="25">
        <v>29638</v>
      </c>
      <c r="J1579" s="25"/>
      <c r="K1579" s="25">
        <v>51710.25</v>
      </c>
      <c r="L1579" s="25"/>
      <c r="M1579" s="25">
        <v>29638</v>
      </c>
      <c r="N1579" s="25"/>
      <c r="O1579" s="25">
        <v>34739.49</v>
      </c>
      <c r="P1579" s="25"/>
      <c r="Q1579" s="25">
        <v>22902.09</v>
      </c>
      <c r="R1579" s="25"/>
      <c r="S1579" s="25">
        <v>44957</v>
      </c>
      <c r="T1579" s="25"/>
      <c r="U1579" s="25">
        <v>29638</v>
      </c>
      <c r="V1579" s="25"/>
      <c r="W1579" s="25">
        <v>86120.33</v>
      </c>
      <c r="X1579" s="25"/>
      <c r="Y1579" s="25">
        <v>28226.67</v>
      </c>
      <c r="Z1579" s="25"/>
      <c r="AA1579" s="25">
        <v>65713.56</v>
      </c>
      <c r="AB1579" s="25"/>
      <c r="AC1579" s="25">
        <v>18040.52</v>
      </c>
      <c r="AD1579" s="25"/>
      <c r="AE1579" s="25">
        <v>21471.55</v>
      </c>
      <c r="AF1579" s="25"/>
      <c r="AG1579" s="25">
        <v>14113.34</v>
      </c>
      <c r="AH1579" s="25"/>
      <c r="AI1579" s="25">
        <v>45090.23</v>
      </c>
      <c r="AJ1579" s="25"/>
      <c r="AK1579" s="25">
        <v>29638</v>
      </c>
      <c r="AL1579" s="25"/>
      <c r="AM1579" s="25">
        <v>90790.68</v>
      </c>
      <c r="AN1579" s="25"/>
      <c r="AO1579" s="25">
        <v>29638</v>
      </c>
      <c r="AP1579" s="25"/>
      <c r="AQ1579" s="25">
        <v>44296.59</v>
      </c>
      <c r="AR1579" s="25"/>
      <c r="AS1579" s="25">
        <v>28156.1</v>
      </c>
      <c r="AT1579" s="25"/>
      <c r="AU1579" s="25">
        <v>65669.13</v>
      </c>
      <c r="AV1579" s="25"/>
      <c r="AW1579" s="25">
        <v>29638</v>
      </c>
      <c r="AX1579" s="25"/>
      <c r="AY1579" s="25">
        <v>23617.9</v>
      </c>
      <c r="AZ1579" s="25"/>
      <c r="BA1579" s="25">
        <v>17783</v>
      </c>
      <c r="BB1579" s="25"/>
      <c r="BC1579" s="25">
        <v>64838.720000000001</v>
      </c>
      <c r="BD1579" s="25"/>
      <c r="BE1579" s="25">
        <v>42755.5</v>
      </c>
      <c r="BF1579" s="25"/>
      <c r="BG1579" s="26">
        <v>728929.43</v>
      </c>
      <c r="BH1579" s="27"/>
      <c r="BI1579" s="28"/>
      <c r="BJ1579" s="29"/>
    </row>
    <row r="1580" spans="1:62" hidden="1" x14ac:dyDescent="0.2">
      <c r="A1580" s="30"/>
      <c r="B1580" s="31"/>
      <c r="C1580" s="32"/>
      <c r="D1580" s="32"/>
      <c r="E1580" s="32"/>
      <c r="F1580" s="32"/>
      <c r="G1580" s="32"/>
      <c r="H1580" s="32"/>
      <c r="I1580" s="32"/>
      <c r="J1580" s="32"/>
      <c r="K1580" s="32"/>
      <c r="L1580" s="32"/>
      <c r="M1580" s="32"/>
      <c r="N1580" s="32"/>
      <c r="O1580" s="32"/>
      <c r="P1580" s="32"/>
      <c r="Q1580" s="32"/>
      <c r="R1580" s="32"/>
      <c r="S1580" s="32"/>
      <c r="T1580" s="32"/>
      <c r="U1580" s="32"/>
      <c r="V1580" s="32"/>
      <c r="W1580" s="32"/>
      <c r="X1580" s="32"/>
      <c r="Y1580" s="32"/>
      <c r="Z1580" s="32"/>
      <c r="AA1580" s="32"/>
      <c r="AB1580" s="32"/>
      <c r="AC1580" s="32"/>
      <c r="AD1580" s="32"/>
      <c r="AE1580" s="32"/>
      <c r="AF1580" s="32"/>
      <c r="AG1580" s="32"/>
      <c r="AH1580" s="32"/>
      <c r="AI1580" s="32"/>
      <c r="AJ1580" s="32"/>
      <c r="AK1580" s="32"/>
      <c r="AL1580" s="32"/>
      <c r="AM1580" s="32"/>
      <c r="AN1580" s="32"/>
      <c r="AO1580" s="32"/>
      <c r="AP1580" s="32"/>
      <c r="AQ1580" s="32"/>
      <c r="AR1580" s="32"/>
      <c r="AS1580" s="32"/>
      <c r="AT1580" s="32"/>
      <c r="AU1580" s="32"/>
      <c r="AV1580" s="32"/>
      <c r="AW1580" s="32"/>
      <c r="AX1580" s="32"/>
      <c r="AY1580" s="32"/>
      <c r="AZ1580" s="32"/>
      <c r="BA1580" s="32"/>
      <c r="BB1580" s="32"/>
      <c r="BC1580" s="32"/>
      <c r="BD1580" s="32"/>
      <c r="BE1580" s="32"/>
      <c r="BF1580" s="32"/>
      <c r="BG1580" s="33"/>
      <c r="BH1580" s="34"/>
      <c r="BI1580" s="35"/>
      <c r="BJ1580" s="36"/>
    </row>
    <row r="1581" spans="1:62" ht="13.5" hidden="1" thickBot="1" x14ac:dyDescent="0.25">
      <c r="A1581" s="30"/>
      <c r="B1581" s="31"/>
      <c r="C1581" s="32"/>
      <c r="D1581" s="32"/>
      <c r="E1581" s="32"/>
      <c r="F1581" s="32"/>
      <c r="G1581" s="32"/>
      <c r="H1581" s="32"/>
      <c r="I1581" s="32"/>
      <c r="J1581" s="32"/>
      <c r="K1581" s="32"/>
      <c r="L1581" s="32"/>
      <c r="M1581" s="32"/>
      <c r="N1581" s="32"/>
      <c r="O1581" s="32"/>
      <c r="P1581" s="32"/>
      <c r="Q1581" s="32"/>
      <c r="R1581" s="32"/>
      <c r="S1581" s="32"/>
      <c r="T1581" s="32"/>
      <c r="U1581" s="32"/>
      <c r="V1581" s="32"/>
      <c r="W1581" s="32"/>
      <c r="X1581" s="32"/>
      <c r="Y1581" s="32"/>
      <c r="Z1581" s="32"/>
      <c r="AA1581" s="32"/>
      <c r="AB1581" s="32"/>
      <c r="AC1581" s="32"/>
      <c r="AD1581" s="32"/>
      <c r="AE1581" s="32"/>
      <c r="AF1581" s="32"/>
      <c r="AG1581" s="32"/>
      <c r="AH1581" s="32"/>
      <c r="AI1581" s="32"/>
      <c r="AJ1581" s="32"/>
      <c r="AK1581" s="32"/>
      <c r="AL1581" s="32"/>
      <c r="AM1581" s="32"/>
      <c r="AN1581" s="32"/>
      <c r="AO1581" s="32"/>
      <c r="AP1581" s="32"/>
      <c r="AQ1581" s="32"/>
      <c r="AR1581" s="32"/>
      <c r="AS1581" s="32"/>
      <c r="AT1581" s="32"/>
      <c r="AU1581" s="32"/>
      <c r="AV1581" s="32"/>
      <c r="AW1581" s="32"/>
      <c r="AX1581" s="32"/>
      <c r="AY1581" s="32"/>
      <c r="AZ1581" s="32"/>
      <c r="BA1581" s="32"/>
      <c r="BB1581" s="32"/>
      <c r="BC1581" s="32"/>
      <c r="BD1581" s="32"/>
      <c r="BE1581" s="32"/>
      <c r="BF1581" s="32"/>
      <c r="BG1581" s="33"/>
      <c r="BH1581" s="34"/>
      <c r="BI1581" s="35"/>
      <c r="BJ1581" s="36"/>
    </row>
    <row r="1582" spans="1:62" ht="13.5" customHeight="1" thickBot="1" x14ac:dyDescent="0.25">
      <c r="A1582" s="44"/>
      <c r="B1582" s="45"/>
      <c r="C1582" s="46" t="str">
        <f xml:space="preserve"> IF(ISBLANK($A$3),"", CONCATENATE(TEXT(#REF!/$B$3,"0,00"), " ", $A$3))</f>
        <v/>
      </c>
      <c r="D1582" s="46"/>
      <c r="E1582" s="46"/>
      <c r="F1582" s="47"/>
      <c r="G1582" s="46" t="str">
        <f xml:space="preserve"> IF(ISBLANK($A$3),"", CONCATENATE(TEXT(#REF!/$B$3,"0,00"), " ", $A$3))</f>
        <v/>
      </c>
      <c r="H1582" s="46"/>
      <c r="I1582" s="46"/>
      <c r="J1582" s="47"/>
      <c r="K1582" s="46" t="str">
        <f xml:space="preserve"> IF(ISBLANK($A$3),"", CONCATENATE(TEXT(#REF!/$B$3,"0,00"), " ", $A$3))</f>
        <v/>
      </c>
      <c r="L1582" s="46"/>
      <c r="M1582" s="46"/>
      <c r="N1582" s="47"/>
      <c r="O1582" s="46" t="str">
        <f xml:space="preserve"> IF(ISBLANK($A$3),"", CONCATENATE(TEXT(#REF!/$B$3,"0,00"), " ", $A$3))</f>
        <v/>
      </c>
      <c r="P1582" s="46"/>
      <c r="Q1582" s="46"/>
      <c r="R1582" s="47"/>
      <c r="S1582" s="46" t="str">
        <f xml:space="preserve"> IF(ISBLANK($A$3),"", CONCATENATE(TEXT(#REF!/$B$3,"0,00"), " ", $A$3))</f>
        <v/>
      </c>
      <c r="T1582" s="46"/>
      <c r="U1582" s="46"/>
      <c r="V1582" s="47"/>
      <c r="W1582" s="46" t="str">
        <f xml:space="preserve"> IF(ISBLANK($A$3),"", CONCATENATE(TEXT(#REF!/$B$3,"0,00"), " ", $A$3))</f>
        <v/>
      </c>
      <c r="X1582" s="46"/>
      <c r="Y1582" s="46"/>
      <c r="Z1582" s="47"/>
      <c r="AA1582" s="46" t="str">
        <f xml:space="preserve"> IF(ISBLANK($A$3),"", CONCATENATE(TEXT(#REF!/$B$3,"0,00"), " ", $A$3))</f>
        <v/>
      </c>
      <c r="AB1582" s="46"/>
      <c r="AC1582" s="46"/>
      <c r="AD1582" s="47"/>
      <c r="AE1582" s="46" t="str">
        <f xml:space="preserve"> IF(ISBLANK($A$3),"", CONCATENATE(TEXT(#REF!/$B$3,"0,00"), " ", $A$3))</f>
        <v/>
      </c>
      <c r="AF1582" s="46"/>
      <c r="AG1582" s="46"/>
      <c r="AH1582" s="47"/>
      <c r="AI1582" s="46" t="str">
        <f xml:space="preserve"> IF(ISBLANK($A$3),"", CONCATENATE(TEXT(#REF!/$B$3,"0,00"), " ", $A$3))</f>
        <v/>
      </c>
      <c r="AJ1582" s="46"/>
      <c r="AK1582" s="46"/>
      <c r="AL1582" s="47"/>
      <c r="AM1582" s="46" t="str">
        <f xml:space="preserve"> IF(ISBLANK($A$3),"", CONCATENATE(TEXT(#REF!/$B$3,"0,00"), " ", $A$3))</f>
        <v/>
      </c>
      <c r="AN1582" s="46"/>
      <c r="AO1582" s="46"/>
      <c r="AP1582" s="47"/>
      <c r="AQ1582" s="46" t="str">
        <f xml:space="preserve"> IF(ISBLANK($A$3),"", CONCATENATE(TEXT(#REF!/$B$3,"0,00"), " ", $A$3))</f>
        <v/>
      </c>
      <c r="AR1582" s="46"/>
      <c r="AS1582" s="46"/>
      <c r="AT1582" s="47"/>
      <c r="AU1582" s="46" t="str">
        <f xml:space="preserve"> IF(ISBLANK($A$3),"", CONCATENATE(TEXT(#REF!/$B$3,"0,00"), " ", $A$3))</f>
        <v/>
      </c>
      <c r="AV1582" s="46"/>
      <c r="AW1582" s="46"/>
      <c r="AX1582" s="47"/>
      <c r="AY1582" s="46" t="str">
        <f xml:space="preserve"> IF(ISBLANK($A$3),"", CONCATENATE(TEXT(#REF!/$B$3,"0,00"), " ", $A$3))</f>
        <v/>
      </c>
      <c r="AZ1582" s="46"/>
      <c r="BA1582" s="46"/>
      <c r="BB1582" s="47"/>
      <c r="BC1582" s="46" t="str">
        <f xml:space="preserve"> IF(ISBLANK($A$3),"", CONCATENATE(TEXT(#REF!/$B$3,"0,00"), " ", $A$3))</f>
        <v/>
      </c>
      <c r="BD1582" s="46"/>
      <c r="BE1582" s="46"/>
      <c r="BF1582" s="47"/>
      <c r="BG1582" s="48" t="str">
        <f xml:space="preserve"> IF(ISBLANK($A$3),"", CONCATENATE(TEXT(#REF!/$B$3,"0,00"), " ", $A$3))</f>
        <v/>
      </c>
      <c r="BH1582" s="35"/>
      <c r="BI1582" s="35"/>
      <c r="BJ1582" s="49"/>
    </row>
    <row r="1583" spans="1:62" ht="13.5" customHeight="1" thickBot="1" x14ac:dyDescent="0.25">
      <c r="A1583" s="1"/>
      <c r="B1583" s="1"/>
      <c r="C1583" s="2"/>
      <c r="D1583" s="2"/>
      <c r="G1583" s="2"/>
      <c r="H1583" s="2"/>
      <c r="K1583" s="2"/>
      <c r="L1583" s="2"/>
      <c r="O1583" s="2"/>
      <c r="P1583" s="2"/>
      <c r="S1583" s="2"/>
      <c r="T1583" s="2"/>
      <c r="W1583" s="2"/>
      <c r="X1583" s="2"/>
      <c r="AA1583" s="2"/>
      <c r="AB1583" s="2"/>
      <c r="AE1583" s="2"/>
      <c r="AF1583" s="2"/>
      <c r="AI1583" s="2"/>
      <c r="AJ1583" s="2"/>
      <c r="AM1583" s="2"/>
      <c r="AN1583" s="2"/>
      <c r="AQ1583" s="2"/>
      <c r="AR1583" s="2"/>
      <c r="AU1583" s="2"/>
      <c r="AV1583" s="2"/>
      <c r="AY1583" s="2"/>
      <c r="AZ1583" s="2"/>
      <c r="BC1583" s="2"/>
      <c r="BD1583" s="2"/>
      <c r="BG1583" s="1"/>
      <c r="BH1583" s="1"/>
      <c r="BI1583" s="1"/>
      <c r="BJ1583" s="1"/>
    </row>
    <row r="1584" spans="1:62" ht="27" customHeight="1" thickBot="1" x14ac:dyDescent="0.25">
      <c r="A1584" s="14" t="s">
        <v>7</v>
      </c>
      <c r="B1584" s="15" t="s">
        <v>8</v>
      </c>
      <c r="C1584" s="15" t="s">
        <v>17</v>
      </c>
      <c r="D1584" s="15" t="s">
        <v>11</v>
      </c>
      <c r="E1584" s="15"/>
      <c r="F1584" s="15"/>
      <c r="G1584" s="15" t="s">
        <v>18</v>
      </c>
      <c r="H1584" s="15" t="s">
        <v>11</v>
      </c>
      <c r="I1584" s="15"/>
      <c r="J1584" s="15"/>
      <c r="K1584" s="15" t="s">
        <v>19</v>
      </c>
      <c r="L1584" s="15" t="s">
        <v>11</v>
      </c>
      <c r="M1584" s="15"/>
      <c r="N1584" s="15"/>
      <c r="O1584" s="15" t="s">
        <v>20</v>
      </c>
      <c r="P1584" s="15" t="s">
        <v>11</v>
      </c>
      <c r="Q1584" s="15"/>
      <c r="R1584" s="15"/>
      <c r="S1584" s="15" t="s">
        <v>21</v>
      </c>
      <c r="T1584" s="15" t="s">
        <v>11</v>
      </c>
      <c r="U1584" s="15"/>
      <c r="V1584" s="15"/>
      <c r="W1584" s="15" t="s">
        <v>22</v>
      </c>
      <c r="X1584" s="15" t="s">
        <v>11</v>
      </c>
      <c r="Y1584" s="15"/>
      <c r="Z1584" s="15"/>
      <c r="AA1584" s="15" t="s">
        <v>23</v>
      </c>
      <c r="AB1584" s="15" t="s">
        <v>11</v>
      </c>
      <c r="AC1584" s="15"/>
      <c r="AD1584" s="15"/>
      <c r="AE1584" s="15" t="s">
        <v>24</v>
      </c>
      <c r="AF1584" s="15" t="s">
        <v>11</v>
      </c>
      <c r="AG1584" s="15"/>
      <c r="AH1584" s="15"/>
      <c r="AI1584" s="15" t="s">
        <v>25</v>
      </c>
      <c r="AJ1584" s="15" t="s">
        <v>11</v>
      </c>
      <c r="AK1584" s="15"/>
      <c r="AL1584" s="15"/>
      <c r="AM1584" s="15" t="s">
        <v>26</v>
      </c>
      <c r="AN1584" s="15" t="s">
        <v>11</v>
      </c>
      <c r="AO1584" s="15"/>
      <c r="AP1584" s="15"/>
      <c r="AQ1584" s="15" t="s">
        <v>27</v>
      </c>
      <c r="AR1584" s="15" t="s">
        <v>11</v>
      </c>
      <c r="AS1584" s="15"/>
      <c r="AT1584" s="15"/>
      <c r="AU1584" s="15" t="s">
        <v>28</v>
      </c>
      <c r="AV1584" s="15" t="s">
        <v>11</v>
      </c>
      <c r="AW1584" s="15"/>
      <c r="AX1584" s="15"/>
      <c r="AY1584" s="15" t="s">
        <v>17</v>
      </c>
      <c r="AZ1584" s="15" t="s">
        <v>11</v>
      </c>
      <c r="BA1584" s="15"/>
      <c r="BB1584" s="15"/>
      <c r="BC1584" s="15" t="s">
        <v>18</v>
      </c>
      <c r="BD1584" s="15" t="s">
        <v>11</v>
      </c>
      <c r="BE1584" s="15"/>
      <c r="BF1584" s="15"/>
      <c r="BG1584" s="16" t="s">
        <v>9</v>
      </c>
      <c r="BH1584" s="17"/>
      <c r="BI1584" s="17"/>
      <c r="BJ1584" s="18" t="s">
        <v>10</v>
      </c>
    </row>
    <row r="1585" spans="1:62" ht="15.75" customHeight="1" thickBot="1" x14ac:dyDescent="0.25">
      <c r="A1585" s="19" t="s">
        <v>30</v>
      </c>
      <c r="B1585" s="20"/>
      <c r="C1585" s="20"/>
      <c r="D1585" s="20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20"/>
      <c r="V1585" s="20"/>
      <c r="W1585" s="20"/>
      <c r="X1585" s="20"/>
      <c r="Y1585" s="20"/>
      <c r="Z1585" s="20"/>
      <c r="AA1585" s="20"/>
      <c r="AB1585" s="20"/>
      <c r="AC1585" s="20"/>
      <c r="AD1585" s="20"/>
      <c r="AE1585" s="20"/>
      <c r="AF1585" s="20"/>
      <c r="AG1585" s="20"/>
      <c r="AH1585" s="20"/>
      <c r="AI1585" s="20"/>
      <c r="AJ1585" s="20"/>
      <c r="AK1585" s="20"/>
      <c r="AL1585" s="20"/>
      <c r="AM1585" s="20"/>
      <c r="AN1585" s="20"/>
      <c r="AO1585" s="20"/>
      <c r="AP1585" s="20"/>
      <c r="AQ1585" s="20"/>
      <c r="AR1585" s="20"/>
      <c r="AS1585" s="20"/>
      <c r="AT1585" s="20"/>
      <c r="AU1585" s="20"/>
      <c r="AV1585" s="20"/>
      <c r="AW1585" s="20"/>
      <c r="AX1585" s="20"/>
      <c r="AY1585" s="20"/>
      <c r="AZ1585" s="20"/>
      <c r="BA1585" s="20"/>
      <c r="BB1585" s="20"/>
      <c r="BC1585" s="20"/>
      <c r="BD1585" s="20"/>
      <c r="BE1585" s="20"/>
      <c r="BF1585" s="20"/>
      <c r="BG1585" s="20"/>
      <c r="BH1585" s="21"/>
      <c r="BI1585" s="21"/>
      <c r="BJ1585" s="22"/>
    </row>
    <row r="1586" spans="1:62" ht="12.75" customHeight="1" x14ac:dyDescent="0.2">
      <c r="A1586" s="37" t="s">
        <v>336</v>
      </c>
      <c r="B1586" s="38"/>
      <c r="C1586" s="25">
        <v>44957</v>
      </c>
      <c r="D1586" s="25"/>
      <c r="E1586" s="25">
        <v>29638</v>
      </c>
      <c r="F1586" s="25"/>
      <c r="G1586" s="25">
        <v>44957</v>
      </c>
      <c r="H1586" s="25"/>
      <c r="I1586" s="25">
        <v>29638</v>
      </c>
      <c r="J1586" s="25"/>
      <c r="K1586" s="25">
        <v>51710.25</v>
      </c>
      <c r="L1586" s="25"/>
      <c r="M1586" s="25">
        <v>29638</v>
      </c>
      <c r="N1586" s="25"/>
      <c r="O1586" s="25">
        <v>34739.49</v>
      </c>
      <c r="P1586" s="25"/>
      <c r="Q1586" s="25">
        <v>22902.09</v>
      </c>
      <c r="R1586" s="25"/>
      <c r="S1586" s="25">
        <v>44957</v>
      </c>
      <c r="T1586" s="25"/>
      <c r="U1586" s="25">
        <v>29638</v>
      </c>
      <c r="V1586" s="25"/>
      <c r="W1586" s="25">
        <v>86120.33</v>
      </c>
      <c r="X1586" s="25"/>
      <c r="Y1586" s="25">
        <v>28226.67</v>
      </c>
      <c r="Z1586" s="25"/>
      <c r="AA1586" s="25">
        <v>65713.56</v>
      </c>
      <c r="AB1586" s="25"/>
      <c r="AC1586" s="25">
        <v>18040.52</v>
      </c>
      <c r="AD1586" s="25"/>
      <c r="AE1586" s="25">
        <v>21471.55</v>
      </c>
      <c r="AF1586" s="25"/>
      <c r="AG1586" s="25">
        <v>14113.34</v>
      </c>
      <c r="AH1586" s="25"/>
      <c r="AI1586" s="25">
        <v>45090.23</v>
      </c>
      <c r="AJ1586" s="25"/>
      <c r="AK1586" s="25">
        <v>29638</v>
      </c>
      <c r="AL1586" s="25"/>
      <c r="AM1586" s="25">
        <v>90790.68</v>
      </c>
      <c r="AN1586" s="25"/>
      <c r="AO1586" s="25">
        <v>29638</v>
      </c>
      <c r="AP1586" s="25"/>
      <c r="AQ1586" s="25">
        <v>44296.59</v>
      </c>
      <c r="AR1586" s="25"/>
      <c r="AS1586" s="25">
        <v>28156.1</v>
      </c>
      <c r="AT1586" s="25"/>
      <c r="AU1586" s="25">
        <v>65669.13</v>
      </c>
      <c r="AV1586" s="25"/>
      <c r="AW1586" s="25">
        <v>29638</v>
      </c>
      <c r="AX1586" s="25"/>
      <c r="AY1586" s="25">
        <v>23617.9</v>
      </c>
      <c r="AZ1586" s="25"/>
      <c r="BA1586" s="25">
        <v>17783</v>
      </c>
      <c r="BB1586" s="25"/>
      <c r="BC1586" s="25">
        <v>64838.720000000001</v>
      </c>
      <c r="BD1586" s="25"/>
      <c r="BE1586" s="25">
        <v>42755.5</v>
      </c>
      <c r="BF1586" s="25"/>
      <c r="BG1586" s="26">
        <v>728929.43</v>
      </c>
      <c r="BH1586" s="35"/>
      <c r="BI1586" s="35"/>
      <c r="BJ1586" s="42"/>
    </row>
    <row r="1587" spans="1:62" ht="13.5" customHeight="1" thickBot="1" x14ac:dyDescent="0.25">
      <c r="A1587" s="53"/>
      <c r="B1587" s="45"/>
      <c r="C1587" s="46" t="str">
        <f xml:space="preserve"> IF(ISBLANK($A$3),"", CONCATENATE(TEXT(C1586/$B$3,"0,00"), " ", $A$3))</f>
        <v/>
      </c>
      <c r="D1587" s="46"/>
      <c r="E1587" s="46"/>
      <c r="F1587" s="47"/>
      <c r="G1587" s="46" t="str">
        <f xml:space="preserve"> IF(ISBLANK($A$3),"", CONCATENATE(TEXT(G1586/$B$3,"0,00"), " ", $A$3))</f>
        <v/>
      </c>
      <c r="H1587" s="46"/>
      <c r="I1587" s="46"/>
      <c r="J1587" s="47"/>
      <c r="K1587" s="46" t="str">
        <f xml:space="preserve"> IF(ISBLANK($A$3),"", CONCATENATE(TEXT(K1586/$B$3,"0,00"), " ", $A$3))</f>
        <v/>
      </c>
      <c r="L1587" s="46"/>
      <c r="M1587" s="46"/>
      <c r="N1587" s="47"/>
      <c r="O1587" s="46" t="str">
        <f xml:space="preserve"> IF(ISBLANK($A$3),"", CONCATENATE(TEXT(O1586/$B$3,"0,00"), " ", $A$3))</f>
        <v/>
      </c>
      <c r="P1587" s="46"/>
      <c r="Q1587" s="46"/>
      <c r="R1587" s="47"/>
      <c r="S1587" s="46" t="str">
        <f xml:space="preserve"> IF(ISBLANK($A$3),"", CONCATENATE(TEXT(S1586/$B$3,"0,00"), " ", $A$3))</f>
        <v/>
      </c>
      <c r="T1587" s="46"/>
      <c r="U1587" s="46"/>
      <c r="V1587" s="47"/>
      <c r="W1587" s="46" t="str">
        <f xml:space="preserve"> IF(ISBLANK($A$3),"", CONCATENATE(TEXT(W1586/$B$3,"0,00"), " ", $A$3))</f>
        <v/>
      </c>
      <c r="X1587" s="46"/>
      <c r="Y1587" s="46"/>
      <c r="Z1587" s="47"/>
      <c r="AA1587" s="46" t="str">
        <f xml:space="preserve"> IF(ISBLANK($A$3),"", CONCATENATE(TEXT(AA1586/$B$3,"0,00"), " ", $A$3))</f>
        <v/>
      </c>
      <c r="AB1587" s="46"/>
      <c r="AC1587" s="46"/>
      <c r="AD1587" s="47"/>
      <c r="AE1587" s="46" t="str">
        <f xml:space="preserve"> IF(ISBLANK($A$3),"", CONCATENATE(TEXT(AE1586/$B$3,"0,00"), " ", $A$3))</f>
        <v/>
      </c>
      <c r="AF1587" s="46"/>
      <c r="AG1587" s="46"/>
      <c r="AH1587" s="47"/>
      <c r="AI1587" s="46" t="str">
        <f xml:space="preserve"> IF(ISBLANK($A$3),"", CONCATENATE(TEXT(AI1586/$B$3,"0,00"), " ", $A$3))</f>
        <v/>
      </c>
      <c r="AJ1587" s="46"/>
      <c r="AK1587" s="46"/>
      <c r="AL1587" s="47"/>
      <c r="AM1587" s="46" t="str">
        <f xml:space="preserve"> IF(ISBLANK($A$3),"", CONCATENATE(TEXT(AM1586/$B$3,"0,00"), " ", $A$3))</f>
        <v/>
      </c>
      <c r="AN1587" s="46"/>
      <c r="AO1587" s="46"/>
      <c r="AP1587" s="47"/>
      <c r="AQ1587" s="46" t="str">
        <f xml:space="preserve"> IF(ISBLANK($A$3),"", CONCATENATE(TEXT(AQ1586/$B$3,"0,00"), " ", $A$3))</f>
        <v/>
      </c>
      <c r="AR1587" s="46"/>
      <c r="AS1587" s="46"/>
      <c r="AT1587" s="47"/>
      <c r="AU1587" s="46" t="str">
        <f xml:space="preserve"> IF(ISBLANK($A$3),"", CONCATENATE(TEXT(AU1586/$B$3,"0,00"), " ", $A$3))</f>
        <v/>
      </c>
      <c r="AV1587" s="46"/>
      <c r="AW1587" s="46"/>
      <c r="AX1587" s="47"/>
      <c r="AY1587" s="46" t="str">
        <f xml:space="preserve"> IF(ISBLANK($A$3),"", CONCATENATE(TEXT(AY1586/$B$3,"0,00"), " ", $A$3))</f>
        <v/>
      </c>
      <c r="AZ1587" s="46"/>
      <c r="BA1587" s="46"/>
      <c r="BB1587" s="47"/>
      <c r="BC1587" s="46" t="str">
        <f xml:space="preserve"> IF(ISBLANK($A$3),"", CONCATENATE(TEXT(BC1586/$B$3,"0,00"), " ", $A$3))</f>
        <v/>
      </c>
      <c r="BD1587" s="46"/>
      <c r="BE1587" s="46"/>
      <c r="BF1587" s="47"/>
      <c r="BG1587" s="48" t="str">
        <f xml:space="preserve"> IF(ISBLANK($A$3),"", CONCATENATE(TEXT(BG1586/$B$3,"0,00"), " ", $A$3))</f>
        <v/>
      </c>
      <c r="BH1587" s="35"/>
      <c r="BI1587" s="35"/>
      <c r="BJ1587" s="49"/>
    </row>
    <row r="1588" spans="1:62" ht="12.75" customHeight="1" x14ac:dyDescent="0.2">
      <c r="A1588" s="50" t="str">
        <f>CHAR(160)</f>
        <v> </v>
      </c>
      <c r="B1588" s="50"/>
      <c r="C1588" s="51"/>
      <c r="D1588" s="51"/>
      <c r="E1588" s="51"/>
      <c r="F1588" s="51"/>
      <c r="G1588" s="51"/>
      <c r="H1588" s="51"/>
      <c r="I1588" s="51"/>
      <c r="J1588" s="51"/>
      <c r="K1588" s="51"/>
      <c r="L1588" s="51"/>
      <c r="M1588" s="51"/>
      <c r="N1588" s="51"/>
      <c r="O1588" s="51"/>
      <c r="P1588" s="51"/>
      <c r="Q1588" s="51"/>
      <c r="R1588" s="51"/>
      <c r="S1588" s="51"/>
      <c r="T1588" s="51"/>
      <c r="U1588" s="51"/>
      <c r="V1588" s="51"/>
      <c r="W1588" s="51"/>
      <c r="X1588" s="51"/>
      <c r="Y1588" s="51"/>
      <c r="Z1588" s="51"/>
      <c r="AA1588" s="51"/>
      <c r="AB1588" s="51"/>
      <c r="AC1588" s="51"/>
      <c r="AD1588" s="51"/>
      <c r="AE1588" s="51"/>
      <c r="AF1588" s="51"/>
      <c r="AG1588" s="51"/>
      <c r="AH1588" s="51"/>
      <c r="AI1588" s="51"/>
      <c r="AJ1588" s="51"/>
      <c r="AK1588" s="51"/>
      <c r="AL1588" s="51"/>
      <c r="AM1588" s="51"/>
      <c r="AN1588" s="51"/>
      <c r="AO1588" s="51"/>
      <c r="AP1588" s="51"/>
      <c r="AQ1588" s="51"/>
      <c r="AR1588" s="51"/>
      <c r="AS1588" s="51"/>
      <c r="AT1588" s="51"/>
      <c r="AU1588" s="51"/>
      <c r="AV1588" s="51"/>
      <c r="AW1588" s="51"/>
      <c r="AX1588" s="51"/>
      <c r="AY1588" s="51"/>
      <c r="AZ1588" s="51"/>
      <c r="BA1588" s="51"/>
      <c r="BB1588" s="51"/>
      <c r="BC1588" s="51"/>
      <c r="BD1588" s="51"/>
      <c r="BE1588" s="51"/>
      <c r="BF1588" s="51"/>
      <c r="BG1588" s="51"/>
      <c r="BH1588" s="35"/>
      <c r="BI1588" s="35"/>
      <c r="BJ1588" s="35"/>
    </row>
    <row r="1589" spans="1:62" ht="12.75" customHeight="1" x14ac:dyDescent="0.2">
      <c r="A1589" s="1"/>
      <c r="B1589" s="4"/>
      <c r="C1589" s="4"/>
      <c r="D1589" s="4"/>
      <c r="G1589" s="5"/>
      <c r="H1589" s="5"/>
      <c r="I1589" s="5"/>
      <c r="J1589" s="1"/>
      <c r="M1589" s="1"/>
    </row>
    <row r="1590" spans="1:62" ht="15" customHeight="1" x14ac:dyDescent="0.25">
      <c r="A1590" s="4"/>
      <c r="B1590" s="7" t="s">
        <v>313</v>
      </c>
      <c r="C1590" s="1"/>
      <c r="D1590" s="1"/>
      <c r="G1590" s="1"/>
      <c r="H1590" s="1"/>
      <c r="I1590" s="1"/>
      <c r="J1590" s="1"/>
      <c r="M1590" s="1"/>
      <c r="P1590" s="8"/>
    </row>
    <row r="1591" spans="1:62" ht="8.25" customHeight="1" x14ac:dyDescent="0.25">
      <c r="A1591" s="4"/>
      <c r="B1591" s="7"/>
      <c r="C1591" s="1"/>
      <c r="D1591" s="1"/>
      <c r="G1591" s="1"/>
      <c r="H1591" s="1"/>
      <c r="I1591" s="1"/>
      <c r="J1591" s="1"/>
      <c r="M1591" s="1"/>
      <c r="P1591" s="8"/>
    </row>
    <row r="1592" spans="1:62" ht="12.75" customHeight="1" x14ac:dyDescent="0.2">
      <c r="A1592" s="9" t="s">
        <v>314</v>
      </c>
      <c r="Q1592" s="9"/>
      <c r="R1592" s="9"/>
      <c r="S1592" s="9"/>
    </row>
    <row r="1593" spans="1:62" ht="12.75" customHeight="1" x14ac:dyDescent="0.2">
      <c r="A1593" s="1" t="s">
        <v>13</v>
      </c>
      <c r="B1593" s="10"/>
      <c r="C1593" s="1"/>
      <c r="D1593" s="1"/>
      <c r="G1593" s="5"/>
      <c r="H1593" s="5"/>
      <c r="I1593" s="5"/>
      <c r="J1593" s="1" t="s">
        <v>1</v>
      </c>
      <c r="M1593" s="1"/>
      <c r="P1593" s="11" t="s">
        <v>158</v>
      </c>
    </row>
    <row r="1594" spans="1:62" ht="12.75" customHeight="1" x14ac:dyDescent="0.2">
      <c r="A1594" s="10" t="s">
        <v>159</v>
      </c>
      <c r="B1594" s="1"/>
      <c r="C1594" s="1"/>
      <c r="D1594" s="1"/>
      <c r="G1594" s="5"/>
      <c r="H1594" s="5"/>
      <c r="I1594" s="5"/>
      <c r="J1594" s="1" t="s">
        <v>2</v>
      </c>
      <c r="M1594" s="1"/>
      <c r="P1594" s="12"/>
    </row>
    <row r="1595" spans="1:62" ht="12.75" customHeight="1" x14ac:dyDescent="0.2">
      <c r="A1595" s="1" t="s">
        <v>3</v>
      </c>
      <c r="B1595" s="10" t="s">
        <v>16</v>
      </c>
      <c r="C1595" s="1"/>
      <c r="D1595" s="1"/>
      <c r="G1595" s="5"/>
      <c r="H1595" s="5"/>
      <c r="I1595" s="5"/>
      <c r="J1595" s="1" t="s">
        <v>4</v>
      </c>
      <c r="M1595" s="1"/>
      <c r="P1595" s="12">
        <v>45833</v>
      </c>
    </row>
    <row r="1596" spans="1:62" ht="12.75" customHeight="1" x14ac:dyDescent="0.2">
      <c r="A1596" s="1" t="s">
        <v>5</v>
      </c>
      <c r="B1596" s="13">
        <v>0</v>
      </c>
      <c r="C1596" s="1"/>
      <c r="D1596" s="1"/>
      <c r="G1596" s="5"/>
      <c r="H1596" s="5"/>
      <c r="I1596" s="5"/>
      <c r="J1596" s="1" t="s">
        <v>6</v>
      </c>
      <c r="M1596" s="1"/>
      <c r="P1596" s="12"/>
    </row>
    <row r="1597" spans="1:62" ht="12.75" customHeight="1" x14ac:dyDescent="0.2">
      <c r="A1597" s="4"/>
      <c r="B1597" s="4"/>
      <c r="C1597" s="1"/>
      <c r="D1597" s="1"/>
      <c r="G1597" s="5"/>
      <c r="H1597" s="5"/>
      <c r="I1597" s="5"/>
      <c r="J1597" s="1"/>
      <c r="M1597" s="1"/>
    </row>
    <row r="1598" spans="1:62" ht="13.5" customHeight="1" thickBot="1" x14ac:dyDescent="0.25">
      <c r="A1598" s="1"/>
      <c r="B1598" s="1"/>
      <c r="C1598" s="2"/>
      <c r="D1598" s="2"/>
      <c r="G1598" s="2"/>
      <c r="H1598" s="2"/>
      <c r="K1598" s="2"/>
      <c r="L1598" s="2"/>
      <c r="O1598" s="2"/>
      <c r="P1598" s="2"/>
      <c r="S1598" s="2"/>
      <c r="T1598" s="2"/>
      <c r="W1598" s="2"/>
      <c r="X1598" s="2"/>
      <c r="AA1598" s="2"/>
      <c r="AB1598" s="2"/>
      <c r="AE1598" s="2"/>
      <c r="AF1598" s="2"/>
      <c r="AI1598" s="2"/>
      <c r="AJ1598" s="2"/>
      <c r="AM1598" s="2"/>
      <c r="AN1598" s="2"/>
      <c r="AQ1598" s="2"/>
      <c r="AR1598" s="2"/>
      <c r="AU1598" s="2"/>
      <c r="AV1598" s="2"/>
      <c r="AY1598" s="2"/>
      <c r="AZ1598" s="2"/>
      <c r="BC1598" s="2"/>
      <c r="BD1598" s="2"/>
      <c r="BG1598" s="1"/>
      <c r="BH1598" s="1"/>
      <c r="BI1598" s="1"/>
      <c r="BJ1598" s="1"/>
    </row>
    <row r="1599" spans="1:62" ht="27" customHeight="1" thickBot="1" x14ac:dyDescent="0.25">
      <c r="A1599" s="14" t="s">
        <v>7</v>
      </c>
      <c r="B1599" s="15" t="s">
        <v>8</v>
      </c>
      <c r="C1599" s="15" t="s">
        <v>17</v>
      </c>
      <c r="D1599" s="15" t="s">
        <v>11</v>
      </c>
      <c r="E1599" s="15"/>
      <c r="F1599" s="15"/>
      <c r="G1599" s="15" t="s">
        <v>18</v>
      </c>
      <c r="H1599" s="15" t="s">
        <v>11</v>
      </c>
      <c r="I1599" s="15"/>
      <c r="J1599" s="15"/>
      <c r="K1599" s="15" t="s">
        <v>19</v>
      </c>
      <c r="L1599" s="15" t="s">
        <v>11</v>
      </c>
      <c r="M1599" s="15"/>
      <c r="N1599" s="15"/>
      <c r="O1599" s="15" t="s">
        <v>20</v>
      </c>
      <c r="P1599" s="15" t="s">
        <v>11</v>
      </c>
      <c r="Q1599" s="15"/>
      <c r="R1599" s="15"/>
      <c r="S1599" s="15" t="s">
        <v>21</v>
      </c>
      <c r="T1599" s="15" t="s">
        <v>11</v>
      </c>
      <c r="U1599" s="15"/>
      <c r="V1599" s="15"/>
      <c r="W1599" s="15" t="s">
        <v>22</v>
      </c>
      <c r="X1599" s="15" t="s">
        <v>11</v>
      </c>
      <c r="Y1599" s="15"/>
      <c r="Z1599" s="15"/>
      <c r="AA1599" s="15" t="s">
        <v>23</v>
      </c>
      <c r="AB1599" s="15" t="s">
        <v>11</v>
      </c>
      <c r="AC1599" s="15"/>
      <c r="AD1599" s="15"/>
      <c r="AE1599" s="15" t="s">
        <v>24</v>
      </c>
      <c r="AF1599" s="15" t="s">
        <v>11</v>
      </c>
      <c r="AG1599" s="15"/>
      <c r="AH1599" s="15"/>
      <c r="AI1599" s="15" t="s">
        <v>25</v>
      </c>
      <c r="AJ1599" s="15" t="s">
        <v>11</v>
      </c>
      <c r="AK1599" s="15"/>
      <c r="AL1599" s="15"/>
      <c r="AM1599" s="15" t="s">
        <v>26</v>
      </c>
      <c r="AN1599" s="15" t="s">
        <v>11</v>
      </c>
      <c r="AO1599" s="15"/>
      <c r="AP1599" s="15"/>
      <c r="AQ1599" s="15" t="s">
        <v>27</v>
      </c>
      <c r="AR1599" s="15" t="s">
        <v>11</v>
      </c>
      <c r="AS1599" s="15"/>
      <c r="AT1599" s="15"/>
      <c r="AU1599" s="15" t="s">
        <v>28</v>
      </c>
      <c r="AV1599" s="15" t="s">
        <v>11</v>
      </c>
      <c r="AW1599" s="15"/>
      <c r="AX1599" s="15"/>
      <c r="AY1599" s="15" t="s">
        <v>17</v>
      </c>
      <c r="AZ1599" s="15" t="s">
        <v>11</v>
      </c>
      <c r="BA1599" s="15"/>
      <c r="BB1599" s="15"/>
      <c r="BC1599" s="15" t="s">
        <v>18</v>
      </c>
      <c r="BD1599" s="15" t="s">
        <v>11</v>
      </c>
      <c r="BE1599" s="15"/>
      <c r="BF1599" s="15"/>
      <c r="BG1599" s="16" t="s">
        <v>9</v>
      </c>
      <c r="BH1599" s="17"/>
      <c r="BI1599" s="17"/>
      <c r="BJ1599" s="18" t="s">
        <v>10</v>
      </c>
    </row>
    <row r="1600" spans="1:62" ht="15.75" customHeight="1" thickBot="1" x14ac:dyDescent="0.25">
      <c r="A1600" s="19" t="s">
        <v>29</v>
      </c>
      <c r="B1600" s="20"/>
      <c r="C1600" s="20"/>
      <c r="D1600" s="20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20"/>
      <c r="Q1600" s="20"/>
      <c r="R1600" s="20"/>
      <c r="S1600" s="20"/>
      <c r="T1600" s="20"/>
      <c r="U1600" s="20"/>
      <c r="V1600" s="20"/>
      <c r="W1600" s="20"/>
      <c r="X1600" s="20"/>
      <c r="Y1600" s="20"/>
      <c r="Z1600" s="20"/>
      <c r="AA1600" s="20"/>
      <c r="AB1600" s="20"/>
      <c r="AC1600" s="20"/>
      <c r="AD1600" s="20"/>
      <c r="AE1600" s="20"/>
      <c r="AF1600" s="20"/>
      <c r="AG1600" s="20"/>
      <c r="AH1600" s="20"/>
      <c r="AI1600" s="20"/>
      <c r="AJ1600" s="20"/>
      <c r="AK1600" s="20"/>
      <c r="AL1600" s="20"/>
      <c r="AM1600" s="20"/>
      <c r="AN1600" s="20"/>
      <c r="AO1600" s="20"/>
      <c r="AP1600" s="20"/>
      <c r="AQ1600" s="20"/>
      <c r="AR1600" s="20"/>
      <c r="AS1600" s="20"/>
      <c r="AT1600" s="20"/>
      <c r="AU1600" s="20"/>
      <c r="AV1600" s="20"/>
      <c r="AW1600" s="20"/>
      <c r="AX1600" s="20"/>
      <c r="AY1600" s="20"/>
      <c r="AZ1600" s="20"/>
      <c r="BA1600" s="20"/>
      <c r="BB1600" s="20"/>
      <c r="BC1600" s="20"/>
      <c r="BD1600" s="20"/>
      <c r="BE1600" s="20"/>
      <c r="BF1600" s="20"/>
      <c r="BG1600" s="20"/>
      <c r="BH1600" s="21"/>
      <c r="BI1600" s="21"/>
      <c r="BJ1600" s="22"/>
    </row>
    <row r="1601" spans="1:62" x14ac:dyDescent="0.2">
      <c r="A1601" s="23"/>
      <c r="B1601" s="24"/>
      <c r="C1601" s="25"/>
      <c r="D1601" s="25"/>
      <c r="E1601" s="25"/>
      <c r="F1601" s="25"/>
      <c r="G1601" s="25"/>
      <c r="H1601" s="25"/>
      <c r="I1601" s="25"/>
      <c r="J1601" s="25"/>
      <c r="K1601" s="25"/>
      <c r="L1601" s="25"/>
      <c r="M1601" s="25"/>
      <c r="N1601" s="25"/>
      <c r="O1601" s="25"/>
      <c r="P1601" s="25"/>
      <c r="Q1601" s="25"/>
      <c r="R1601" s="25"/>
      <c r="S1601" s="25"/>
      <c r="T1601" s="25"/>
      <c r="U1601" s="25"/>
      <c r="V1601" s="25"/>
      <c r="W1601" s="25">
        <v>3927.24</v>
      </c>
      <c r="X1601" s="25"/>
      <c r="Y1601" s="25">
        <v>3927.24</v>
      </c>
      <c r="Z1601" s="25"/>
      <c r="AA1601" s="25">
        <v>24741.599999999999</v>
      </c>
      <c r="AB1601" s="25"/>
      <c r="AC1601" s="25">
        <v>20618</v>
      </c>
      <c r="AD1601" s="25"/>
      <c r="AE1601" s="25">
        <v>41856.519999999997</v>
      </c>
      <c r="AF1601" s="25"/>
      <c r="AG1601" s="25">
        <v>25773.48</v>
      </c>
      <c r="AH1601" s="25"/>
      <c r="AI1601" s="25">
        <v>40003.730000000003</v>
      </c>
      <c r="AJ1601" s="25"/>
      <c r="AK1601" s="25">
        <v>23430</v>
      </c>
      <c r="AL1601" s="25"/>
      <c r="AM1601" s="25">
        <v>81111.34</v>
      </c>
      <c r="AN1601" s="25"/>
      <c r="AO1601" s="25">
        <v>25773</v>
      </c>
      <c r="AP1601" s="25"/>
      <c r="AQ1601" s="25">
        <v>26408.46</v>
      </c>
      <c r="AR1601" s="25"/>
      <c r="AS1601" s="25">
        <v>15463.8</v>
      </c>
      <c r="AT1601" s="25"/>
      <c r="AU1601" s="25">
        <v>57450.9</v>
      </c>
      <c r="AV1601" s="25"/>
      <c r="AW1601" s="25">
        <v>25773</v>
      </c>
      <c r="AX1601" s="25"/>
      <c r="AY1601" s="25">
        <v>23396</v>
      </c>
      <c r="AZ1601" s="25"/>
      <c r="BA1601" s="25">
        <v>15464</v>
      </c>
      <c r="BB1601" s="25"/>
      <c r="BC1601" s="25">
        <v>59417.03</v>
      </c>
      <c r="BD1601" s="25"/>
      <c r="BE1601" s="25">
        <v>35439.9</v>
      </c>
      <c r="BF1601" s="25"/>
      <c r="BG1601" s="26">
        <v>358312.82</v>
      </c>
      <c r="BH1601" s="27"/>
      <c r="BI1601" s="28"/>
      <c r="BJ1601" s="29"/>
    </row>
    <row r="1602" spans="1:62" hidden="1" x14ac:dyDescent="0.2">
      <c r="A1602" s="30"/>
      <c r="B1602" s="31"/>
      <c r="C1602" s="32"/>
      <c r="D1602" s="32"/>
      <c r="E1602" s="32"/>
      <c r="F1602" s="32"/>
      <c r="G1602" s="32"/>
      <c r="H1602" s="32"/>
      <c r="I1602" s="32"/>
      <c r="J1602" s="32"/>
      <c r="K1602" s="32"/>
      <c r="L1602" s="32"/>
      <c r="M1602" s="32"/>
      <c r="N1602" s="32"/>
      <c r="O1602" s="32"/>
      <c r="P1602" s="32"/>
      <c r="Q1602" s="32"/>
      <c r="R1602" s="32"/>
      <c r="S1602" s="32"/>
      <c r="T1602" s="32"/>
      <c r="U1602" s="32"/>
      <c r="V1602" s="32"/>
      <c r="W1602" s="32"/>
      <c r="X1602" s="32"/>
      <c r="Y1602" s="32"/>
      <c r="Z1602" s="32"/>
      <c r="AA1602" s="32"/>
      <c r="AB1602" s="32"/>
      <c r="AC1602" s="32"/>
      <c r="AD1602" s="32"/>
      <c r="AE1602" s="32"/>
      <c r="AF1602" s="32"/>
      <c r="AG1602" s="32"/>
      <c r="AH1602" s="32"/>
      <c r="AI1602" s="32"/>
      <c r="AJ1602" s="32"/>
      <c r="AK1602" s="32"/>
      <c r="AL1602" s="32"/>
      <c r="AM1602" s="32"/>
      <c r="AN1602" s="32"/>
      <c r="AO1602" s="32"/>
      <c r="AP1602" s="32"/>
      <c r="AQ1602" s="32"/>
      <c r="AR1602" s="32"/>
      <c r="AS1602" s="32"/>
      <c r="AT1602" s="32"/>
      <c r="AU1602" s="32"/>
      <c r="AV1602" s="32"/>
      <c r="AW1602" s="32"/>
      <c r="AX1602" s="32"/>
      <c r="AY1602" s="32"/>
      <c r="AZ1602" s="32"/>
      <c r="BA1602" s="32"/>
      <c r="BB1602" s="32"/>
      <c r="BC1602" s="32"/>
      <c r="BD1602" s="32"/>
      <c r="BE1602" s="32"/>
      <c r="BF1602" s="32"/>
      <c r="BG1602" s="33"/>
      <c r="BH1602" s="34"/>
      <c r="BI1602" s="35"/>
      <c r="BJ1602" s="36"/>
    </row>
    <row r="1603" spans="1:62" ht="13.5" hidden="1" thickBot="1" x14ac:dyDescent="0.25">
      <c r="A1603" s="30"/>
      <c r="B1603" s="31"/>
      <c r="C1603" s="32"/>
      <c r="D1603" s="32"/>
      <c r="E1603" s="32"/>
      <c r="F1603" s="32"/>
      <c r="G1603" s="32"/>
      <c r="H1603" s="32"/>
      <c r="I1603" s="32"/>
      <c r="J1603" s="32"/>
      <c r="K1603" s="32"/>
      <c r="L1603" s="32"/>
      <c r="M1603" s="32"/>
      <c r="N1603" s="32"/>
      <c r="O1603" s="32"/>
      <c r="P1603" s="32"/>
      <c r="Q1603" s="32"/>
      <c r="R1603" s="32"/>
      <c r="S1603" s="32"/>
      <c r="T1603" s="32"/>
      <c r="U1603" s="32"/>
      <c r="V1603" s="32"/>
      <c r="W1603" s="32"/>
      <c r="X1603" s="32"/>
      <c r="Y1603" s="32"/>
      <c r="Z1603" s="32"/>
      <c r="AA1603" s="32"/>
      <c r="AB1603" s="32"/>
      <c r="AC1603" s="32"/>
      <c r="AD1603" s="32"/>
      <c r="AE1603" s="32"/>
      <c r="AF1603" s="32"/>
      <c r="AG1603" s="32"/>
      <c r="AH1603" s="32"/>
      <c r="AI1603" s="32"/>
      <c r="AJ1603" s="32"/>
      <c r="AK1603" s="32"/>
      <c r="AL1603" s="32"/>
      <c r="AM1603" s="32"/>
      <c r="AN1603" s="32"/>
      <c r="AO1603" s="32"/>
      <c r="AP1603" s="32"/>
      <c r="AQ1603" s="32"/>
      <c r="AR1603" s="32"/>
      <c r="AS1603" s="32"/>
      <c r="AT1603" s="32"/>
      <c r="AU1603" s="32"/>
      <c r="AV1603" s="32"/>
      <c r="AW1603" s="32"/>
      <c r="AX1603" s="32"/>
      <c r="AY1603" s="32"/>
      <c r="AZ1603" s="32"/>
      <c r="BA1603" s="32"/>
      <c r="BB1603" s="32"/>
      <c r="BC1603" s="32"/>
      <c r="BD1603" s="32"/>
      <c r="BE1603" s="32"/>
      <c r="BF1603" s="32"/>
      <c r="BG1603" s="33"/>
      <c r="BH1603" s="34"/>
      <c r="BI1603" s="35"/>
      <c r="BJ1603" s="36"/>
    </row>
    <row r="1604" spans="1:62" ht="13.5" customHeight="1" thickBot="1" x14ac:dyDescent="0.25">
      <c r="A1604" s="44"/>
      <c r="B1604" s="45"/>
      <c r="C1604" s="46" t="str">
        <f xml:space="preserve"> IF(ISBLANK($A$3),"", CONCATENATE(TEXT(#REF!/$B$3,"0,00"), " ", $A$3))</f>
        <v/>
      </c>
      <c r="D1604" s="46"/>
      <c r="E1604" s="46"/>
      <c r="F1604" s="47"/>
      <c r="G1604" s="46" t="str">
        <f xml:space="preserve"> IF(ISBLANK($A$3),"", CONCATENATE(TEXT(#REF!/$B$3,"0,00"), " ", $A$3))</f>
        <v/>
      </c>
      <c r="H1604" s="46"/>
      <c r="I1604" s="46"/>
      <c r="J1604" s="47"/>
      <c r="K1604" s="46" t="str">
        <f xml:space="preserve"> IF(ISBLANK($A$3),"", CONCATENATE(TEXT(#REF!/$B$3,"0,00"), " ", $A$3))</f>
        <v/>
      </c>
      <c r="L1604" s="46"/>
      <c r="M1604" s="46"/>
      <c r="N1604" s="47"/>
      <c r="O1604" s="46" t="str">
        <f xml:space="preserve"> IF(ISBLANK($A$3),"", CONCATENATE(TEXT(#REF!/$B$3,"0,00"), " ", $A$3))</f>
        <v/>
      </c>
      <c r="P1604" s="46"/>
      <c r="Q1604" s="46"/>
      <c r="R1604" s="47"/>
      <c r="S1604" s="46" t="str">
        <f xml:space="preserve"> IF(ISBLANK($A$3),"", CONCATENATE(TEXT(#REF!/$B$3,"0,00"), " ", $A$3))</f>
        <v/>
      </c>
      <c r="T1604" s="46"/>
      <c r="U1604" s="46"/>
      <c r="V1604" s="47"/>
      <c r="W1604" s="46" t="str">
        <f xml:space="preserve"> IF(ISBLANK($A$3),"", CONCATENATE(TEXT(#REF!/$B$3,"0,00"), " ", $A$3))</f>
        <v/>
      </c>
      <c r="X1604" s="46"/>
      <c r="Y1604" s="46"/>
      <c r="Z1604" s="47"/>
      <c r="AA1604" s="46" t="str">
        <f xml:space="preserve"> IF(ISBLANK($A$3),"", CONCATENATE(TEXT(#REF!/$B$3,"0,00"), " ", $A$3))</f>
        <v/>
      </c>
      <c r="AB1604" s="46"/>
      <c r="AC1604" s="46"/>
      <c r="AD1604" s="47"/>
      <c r="AE1604" s="46" t="str">
        <f xml:space="preserve"> IF(ISBLANK($A$3),"", CONCATENATE(TEXT(#REF!/$B$3,"0,00"), " ", $A$3))</f>
        <v/>
      </c>
      <c r="AF1604" s="46"/>
      <c r="AG1604" s="46"/>
      <c r="AH1604" s="47"/>
      <c r="AI1604" s="46" t="str">
        <f xml:space="preserve"> IF(ISBLANK($A$3),"", CONCATENATE(TEXT(#REF!/$B$3,"0,00"), " ", $A$3))</f>
        <v/>
      </c>
      <c r="AJ1604" s="46"/>
      <c r="AK1604" s="46"/>
      <c r="AL1604" s="47"/>
      <c r="AM1604" s="46" t="str">
        <f xml:space="preserve"> IF(ISBLANK($A$3),"", CONCATENATE(TEXT(#REF!/$B$3,"0,00"), " ", $A$3))</f>
        <v/>
      </c>
      <c r="AN1604" s="46"/>
      <c r="AO1604" s="46"/>
      <c r="AP1604" s="47"/>
      <c r="AQ1604" s="46" t="str">
        <f xml:space="preserve"> IF(ISBLANK($A$3),"", CONCATENATE(TEXT(#REF!/$B$3,"0,00"), " ", $A$3))</f>
        <v/>
      </c>
      <c r="AR1604" s="46"/>
      <c r="AS1604" s="46"/>
      <c r="AT1604" s="47"/>
      <c r="AU1604" s="46" t="str">
        <f xml:space="preserve"> IF(ISBLANK($A$3),"", CONCATENATE(TEXT(#REF!/$B$3,"0,00"), " ", $A$3))</f>
        <v/>
      </c>
      <c r="AV1604" s="46"/>
      <c r="AW1604" s="46"/>
      <c r="AX1604" s="47"/>
      <c r="AY1604" s="46" t="str">
        <f xml:space="preserve"> IF(ISBLANK($A$3),"", CONCATENATE(TEXT(#REF!/$B$3,"0,00"), " ", $A$3))</f>
        <v/>
      </c>
      <c r="AZ1604" s="46"/>
      <c r="BA1604" s="46"/>
      <c r="BB1604" s="47"/>
      <c r="BC1604" s="46" t="str">
        <f xml:space="preserve"> IF(ISBLANK($A$3),"", CONCATENATE(TEXT(#REF!/$B$3,"0,00"), " ", $A$3))</f>
        <v/>
      </c>
      <c r="BD1604" s="46"/>
      <c r="BE1604" s="46"/>
      <c r="BF1604" s="47"/>
      <c r="BG1604" s="48" t="str">
        <f xml:space="preserve"> IF(ISBLANK($A$3),"", CONCATENATE(TEXT(#REF!/$B$3,"0,00"), " ", $A$3))</f>
        <v/>
      </c>
      <c r="BH1604" s="35"/>
      <c r="BI1604" s="35"/>
      <c r="BJ1604" s="49"/>
    </row>
    <row r="1605" spans="1:62" ht="13.5" customHeight="1" thickBot="1" x14ac:dyDescent="0.25">
      <c r="A1605" s="1"/>
      <c r="B1605" s="1"/>
      <c r="C1605" s="2"/>
      <c r="D1605" s="2"/>
      <c r="G1605" s="2"/>
      <c r="H1605" s="2"/>
      <c r="K1605" s="2"/>
      <c r="L1605" s="2"/>
      <c r="O1605" s="2"/>
      <c r="P1605" s="2"/>
      <c r="S1605" s="2"/>
      <c r="T1605" s="2"/>
      <c r="W1605" s="2"/>
      <c r="X1605" s="2"/>
      <c r="AA1605" s="2"/>
      <c r="AB1605" s="2"/>
      <c r="AE1605" s="2"/>
      <c r="AF1605" s="2"/>
      <c r="AI1605" s="2"/>
      <c r="AJ1605" s="2"/>
      <c r="AM1605" s="2"/>
      <c r="AN1605" s="2"/>
      <c r="AQ1605" s="2"/>
      <c r="AR1605" s="2"/>
      <c r="AU1605" s="2"/>
      <c r="AV1605" s="2"/>
      <c r="AY1605" s="2"/>
      <c r="AZ1605" s="2"/>
      <c r="BC1605" s="2"/>
      <c r="BD1605" s="2"/>
      <c r="BG1605" s="1"/>
      <c r="BH1605" s="1"/>
      <c r="BI1605" s="1"/>
      <c r="BJ1605" s="1"/>
    </row>
    <row r="1606" spans="1:62" ht="27" customHeight="1" thickBot="1" x14ac:dyDescent="0.25">
      <c r="A1606" s="14" t="s">
        <v>7</v>
      </c>
      <c r="B1606" s="15" t="s">
        <v>8</v>
      </c>
      <c r="C1606" s="15" t="s">
        <v>17</v>
      </c>
      <c r="D1606" s="15" t="s">
        <v>11</v>
      </c>
      <c r="E1606" s="15"/>
      <c r="F1606" s="15"/>
      <c r="G1606" s="15" t="s">
        <v>18</v>
      </c>
      <c r="H1606" s="15" t="s">
        <v>11</v>
      </c>
      <c r="I1606" s="15"/>
      <c r="J1606" s="15"/>
      <c r="K1606" s="15" t="s">
        <v>19</v>
      </c>
      <c r="L1606" s="15" t="s">
        <v>11</v>
      </c>
      <c r="M1606" s="15"/>
      <c r="N1606" s="15"/>
      <c r="O1606" s="15" t="s">
        <v>20</v>
      </c>
      <c r="P1606" s="15" t="s">
        <v>11</v>
      </c>
      <c r="Q1606" s="15"/>
      <c r="R1606" s="15"/>
      <c r="S1606" s="15" t="s">
        <v>21</v>
      </c>
      <c r="T1606" s="15" t="s">
        <v>11</v>
      </c>
      <c r="U1606" s="15"/>
      <c r="V1606" s="15"/>
      <c r="W1606" s="15" t="s">
        <v>22</v>
      </c>
      <c r="X1606" s="15" t="s">
        <v>11</v>
      </c>
      <c r="Y1606" s="15"/>
      <c r="Z1606" s="15"/>
      <c r="AA1606" s="15" t="s">
        <v>23</v>
      </c>
      <c r="AB1606" s="15" t="s">
        <v>11</v>
      </c>
      <c r="AC1606" s="15"/>
      <c r="AD1606" s="15"/>
      <c r="AE1606" s="15" t="s">
        <v>24</v>
      </c>
      <c r="AF1606" s="15" t="s">
        <v>11</v>
      </c>
      <c r="AG1606" s="15"/>
      <c r="AH1606" s="15"/>
      <c r="AI1606" s="15" t="s">
        <v>25</v>
      </c>
      <c r="AJ1606" s="15" t="s">
        <v>11</v>
      </c>
      <c r="AK1606" s="15"/>
      <c r="AL1606" s="15"/>
      <c r="AM1606" s="15" t="s">
        <v>26</v>
      </c>
      <c r="AN1606" s="15" t="s">
        <v>11</v>
      </c>
      <c r="AO1606" s="15"/>
      <c r="AP1606" s="15"/>
      <c r="AQ1606" s="15" t="s">
        <v>27</v>
      </c>
      <c r="AR1606" s="15" t="s">
        <v>11</v>
      </c>
      <c r="AS1606" s="15"/>
      <c r="AT1606" s="15"/>
      <c r="AU1606" s="15" t="s">
        <v>28</v>
      </c>
      <c r="AV1606" s="15" t="s">
        <v>11</v>
      </c>
      <c r="AW1606" s="15"/>
      <c r="AX1606" s="15"/>
      <c r="AY1606" s="15" t="s">
        <v>17</v>
      </c>
      <c r="AZ1606" s="15" t="s">
        <v>11</v>
      </c>
      <c r="BA1606" s="15"/>
      <c r="BB1606" s="15"/>
      <c r="BC1606" s="15" t="s">
        <v>18</v>
      </c>
      <c r="BD1606" s="15" t="s">
        <v>11</v>
      </c>
      <c r="BE1606" s="15"/>
      <c r="BF1606" s="15"/>
      <c r="BG1606" s="16" t="s">
        <v>9</v>
      </c>
      <c r="BH1606" s="17"/>
      <c r="BI1606" s="17"/>
      <c r="BJ1606" s="18" t="s">
        <v>10</v>
      </c>
    </row>
    <row r="1607" spans="1:62" ht="15.75" customHeight="1" thickBot="1" x14ac:dyDescent="0.25">
      <c r="A1607" s="19" t="s">
        <v>30</v>
      </c>
      <c r="B1607" s="20"/>
      <c r="C1607" s="20"/>
      <c r="D1607" s="20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20"/>
      <c r="V1607" s="20"/>
      <c r="W1607" s="20"/>
      <c r="X1607" s="20"/>
      <c r="Y1607" s="20"/>
      <c r="Z1607" s="20"/>
      <c r="AA1607" s="20"/>
      <c r="AB1607" s="20"/>
      <c r="AC1607" s="20"/>
      <c r="AD1607" s="20"/>
      <c r="AE1607" s="20"/>
      <c r="AF1607" s="20"/>
      <c r="AG1607" s="20"/>
      <c r="AH1607" s="20"/>
      <c r="AI1607" s="20"/>
      <c r="AJ1607" s="20"/>
      <c r="AK1607" s="20"/>
      <c r="AL1607" s="20"/>
      <c r="AM1607" s="20"/>
      <c r="AN1607" s="20"/>
      <c r="AO1607" s="20"/>
      <c r="AP1607" s="20"/>
      <c r="AQ1607" s="20"/>
      <c r="AR1607" s="20"/>
      <c r="AS1607" s="20"/>
      <c r="AT1607" s="20"/>
      <c r="AU1607" s="20"/>
      <c r="AV1607" s="20"/>
      <c r="AW1607" s="20"/>
      <c r="AX1607" s="20"/>
      <c r="AY1607" s="20"/>
      <c r="AZ1607" s="20"/>
      <c r="BA1607" s="20"/>
      <c r="BB1607" s="20"/>
      <c r="BC1607" s="20"/>
      <c r="BD1607" s="20"/>
      <c r="BE1607" s="20"/>
      <c r="BF1607" s="20"/>
      <c r="BG1607" s="20"/>
      <c r="BH1607" s="21"/>
      <c r="BI1607" s="21"/>
      <c r="BJ1607" s="22"/>
    </row>
    <row r="1608" spans="1:62" ht="12.75" customHeight="1" x14ac:dyDescent="0.2">
      <c r="A1608" s="37" t="s">
        <v>336</v>
      </c>
      <c r="B1608" s="38"/>
      <c r="C1608" s="52">
        <f>SUM(Лист1!E1589:E1607)-SUM(Лист1!F1589:F1607)</f>
        <v>0</v>
      </c>
      <c r="D1608" s="52"/>
      <c r="E1608" s="39"/>
      <c r="F1608" s="40"/>
      <c r="G1608" s="52">
        <f>SUM(Лист1!I1589:I1607)-SUM(Лист1!J1589:J1607)</f>
        <v>0</v>
      </c>
      <c r="H1608" s="52"/>
      <c r="I1608" s="39"/>
      <c r="J1608" s="40"/>
      <c r="K1608" s="52">
        <f>SUM(Лист1!M1589:M1607)-SUM(Лист1!N1589:N1607)</f>
        <v>0</v>
      </c>
      <c r="L1608" s="52"/>
      <c r="M1608" s="39"/>
      <c r="N1608" s="40"/>
      <c r="O1608" s="52">
        <f>SUM(Лист1!Q1589:Q1607)-SUM(Лист1!R1589:R1607)</f>
        <v>0</v>
      </c>
      <c r="P1608" s="52"/>
      <c r="Q1608" s="39"/>
      <c r="R1608" s="40"/>
      <c r="S1608" s="52">
        <f>SUM(Лист1!U1589:U1607)-SUM(Лист1!V1589:V1607)</f>
        <v>0</v>
      </c>
      <c r="T1608" s="52"/>
      <c r="U1608" s="39"/>
      <c r="V1608" s="40"/>
      <c r="W1608" s="25">
        <v>3927.24</v>
      </c>
      <c r="X1608" s="25"/>
      <c r="Y1608" s="25">
        <v>3927.24</v>
      </c>
      <c r="Z1608" s="25"/>
      <c r="AA1608" s="25">
        <v>24741.599999999999</v>
      </c>
      <c r="AB1608" s="25"/>
      <c r="AC1608" s="25">
        <v>20618</v>
      </c>
      <c r="AD1608" s="25"/>
      <c r="AE1608" s="25">
        <v>41856.519999999997</v>
      </c>
      <c r="AF1608" s="25"/>
      <c r="AG1608" s="25">
        <v>25773.48</v>
      </c>
      <c r="AH1608" s="25"/>
      <c r="AI1608" s="25">
        <v>40003.730000000003</v>
      </c>
      <c r="AJ1608" s="25"/>
      <c r="AK1608" s="25">
        <v>23430</v>
      </c>
      <c r="AL1608" s="25"/>
      <c r="AM1608" s="25">
        <v>81111.34</v>
      </c>
      <c r="AN1608" s="25"/>
      <c r="AO1608" s="25">
        <v>25773</v>
      </c>
      <c r="AP1608" s="25"/>
      <c r="AQ1608" s="25">
        <v>26408.46</v>
      </c>
      <c r="AR1608" s="25"/>
      <c r="AS1608" s="25">
        <v>15463.8</v>
      </c>
      <c r="AT1608" s="25"/>
      <c r="AU1608" s="25">
        <v>57450.9</v>
      </c>
      <c r="AV1608" s="25"/>
      <c r="AW1608" s="25">
        <v>25773</v>
      </c>
      <c r="AX1608" s="25"/>
      <c r="AY1608" s="25">
        <v>23396</v>
      </c>
      <c r="AZ1608" s="25"/>
      <c r="BA1608" s="25">
        <v>15464</v>
      </c>
      <c r="BB1608" s="25"/>
      <c r="BC1608" s="25">
        <v>59417.03</v>
      </c>
      <c r="BD1608" s="25"/>
      <c r="BE1608" s="25">
        <v>35439.9</v>
      </c>
      <c r="BF1608" s="25"/>
      <c r="BG1608" s="26">
        <v>358312.82</v>
      </c>
      <c r="BH1608" s="35"/>
      <c r="BI1608" s="35"/>
      <c r="BJ1608" s="42"/>
    </row>
    <row r="1609" spans="1:62" ht="13.5" customHeight="1" thickBot="1" x14ac:dyDescent="0.25">
      <c r="A1609" s="53"/>
      <c r="B1609" s="45"/>
      <c r="C1609" s="46" t="str">
        <f xml:space="preserve"> IF(ISBLANK($A$3),"", CONCATENATE(TEXT(C1608/$B$3,"0,00"), " ", $A$3))</f>
        <v/>
      </c>
      <c r="D1609" s="46"/>
      <c r="E1609" s="46"/>
      <c r="F1609" s="47"/>
      <c r="G1609" s="46" t="str">
        <f xml:space="preserve"> IF(ISBLANK($A$3),"", CONCATENATE(TEXT(G1608/$B$3,"0,00"), " ", $A$3))</f>
        <v/>
      </c>
      <c r="H1609" s="46"/>
      <c r="I1609" s="46"/>
      <c r="J1609" s="47"/>
      <c r="K1609" s="46" t="str">
        <f xml:space="preserve"> IF(ISBLANK($A$3),"", CONCATENATE(TEXT(K1608/$B$3,"0,00"), " ", $A$3))</f>
        <v/>
      </c>
      <c r="L1609" s="46"/>
      <c r="M1609" s="46"/>
      <c r="N1609" s="47"/>
      <c r="O1609" s="46" t="str">
        <f xml:space="preserve"> IF(ISBLANK($A$3),"", CONCATENATE(TEXT(O1608/$B$3,"0,00"), " ", $A$3))</f>
        <v/>
      </c>
      <c r="P1609" s="46"/>
      <c r="Q1609" s="46"/>
      <c r="R1609" s="47"/>
      <c r="S1609" s="46" t="str">
        <f xml:space="preserve"> IF(ISBLANK($A$3),"", CONCATENATE(TEXT(S1608/$B$3,"0,00"), " ", $A$3))</f>
        <v/>
      </c>
      <c r="T1609" s="46"/>
      <c r="U1609" s="46"/>
      <c r="V1609" s="47"/>
      <c r="W1609" s="46" t="str">
        <f xml:space="preserve"> IF(ISBLANK($A$3),"", CONCATENATE(TEXT(W1608/$B$3,"0,00"), " ", $A$3))</f>
        <v/>
      </c>
      <c r="X1609" s="46"/>
      <c r="Y1609" s="46"/>
      <c r="Z1609" s="47"/>
      <c r="AA1609" s="46" t="str">
        <f xml:space="preserve"> IF(ISBLANK($A$3),"", CONCATENATE(TEXT(AA1608/$B$3,"0,00"), " ", $A$3))</f>
        <v/>
      </c>
      <c r="AB1609" s="46"/>
      <c r="AC1609" s="46"/>
      <c r="AD1609" s="47"/>
      <c r="AE1609" s="46" t="str">
        <f xml:space="preserve"> IF(ISBLANK($A$3),"", CONCATENATE(TEXT(AE1608/$B$3,"0,00"), " ", $A$3))</f>
        <v/>
      </c>
      <c r="AF1609" s="46"/>
      <c r="AG1609" s="46"/>
      <c r="AH1609" s="47"/>
      <c r="AI1609" s="46" t="str">
        <f xml:space="preserve"> IF(ISBLANK($A$3),"", CONCATENATE(TEXT(AI1608/$B$3,"0,00"), " ", $A$3))</f>
        <v/>
      </c>
      <c r="AJ1609" s="46"/>
      <c r="AK1609" s="46"/>
      <c r="AL1609" s="47"/>
      <c r="AM1609" s="46" t="str">
        <f xml:space="preserve"> IF(ISBLANK($A$3),"", CONCATENATE(TEXT(AM1608/$B$3,"0,00"), " ", $A$3))</f>
        <v/>
      </c>
      <c r="AN1609" s="46"/>
      <c r="AO1609" s="46"/>
      <c r="AP1609" s="47"/>
      <c r="AQ1609" s="46" t="str">
        <f xml:space="preserve"> IF(ISBLANK($A$3),"", CONCATENATE(TEXT(AQ1608/$B$3,"0,00"), " ", $A$3))</f>
        <v/>
      </c>
      <c r="AR1609" s="46"/>
      <c r="AS1609" s="46"/>
      <c r="AT1609" s="47"/>
      <c r="AU1609" s="46" t="str">
        <f xml:space="preserve"> IF(ISBLANK($A$3),"", CONCATENATE(TEXT(AU1608/$B$3,"0,00"), " ", $A$3))</f>
        <v/>
      </c>
      <c r="AV1609" s="46"/>
      <c r="AW1609" s="46"/>
      <c r="AX1609" s="47"/>
      <c r="AY1609" s="46" t="str">
        <f xml:space="preserve"> IF(ISBLANK($A$3),"", CONCATENATE(TEXT(AY1608/$B$3,"0,00"), " ", $A$3))</f>
        <v/>
      </c>
      <c r="AZ1609" s="46"/>
      <c r="BA1609" s="46"/>
      <c r="BB1609" s="47"/>
      <c r="BC1609" s="46" t="str">
        <f xml:space="preserve"> IF(ISBLANK($A$3),"", CONCATENATE(TEXT(BC1608/$B$3,"0,00"), " ", $A$3))</f>
        <v/>
      </c>
      <c r="BD1609" s="46"/>
      <c r="BE1609" s="46"/>
      <c r="BF1609" s="47"/>
      <c r="BG1609" s="48" t="str">
        <f xml:space="preserve"> IF(ISBLANK($A$3),"", CONCATENATE(TEXT(BG1608/$B$3,"0,00"), " ", $A$3))</f>
        <v/>
      </c>
      <c r="BH1609" s="35"/>
      <c r="BI1609" s="35"/>
      <c r="BJ1609" s="49"/>
    </row>
    <row r="1610" spans="1:62" ht="12.75" customHeight="1" x14ac:dyDescent="0.2">
      <c r="A1610" s="50" t="str">
        <f>CHAR(160)</f>
        <v> </v>
      </c>
      <c r="B1610" s="50"/>
      <c r="C1610" s="51"/>
      <c r="D1610" s="51"/>
      <c r="E1610" s="51"/>
      <c r="F1610" s="51"/>
      <c r="G1610" s="51"/>
      <c r="H1610" s="51"/>
      <c r="I1610" s="51"/>
      <c r="J1610" s="51"/>
      <c r="K1610" s="51"/>
      <c r="L1610" s="51"/>
      <c r="M1610" s="51"/>
      <c r="N1610" s="51"/>
      <c r="O1610" s="51"/>
      <c r="P1610" s="51"/>
      <c r="Q1610" s="51"/>
      <c r="R1610" s="51"/>
      <c r="S1610" s="51"/>
      <c r="T1610" s="51"/>
      <c r="U1610" s="51"/>
      <c r="V1610" s="51"/>
      <c r="W1610" s="51"/>
      <c r="X1610" s="51"/>
      <c r="Y1610" s="51"/>
      <c r="Z1610" s="51"/>
      <c r="AA1610" s="51"/>
      <c r="AB1610" s="51"/>
      <c r="AC1610" s="51"/>
      <c r="AD1610" s="51"/>
      <c r="AE1610" s="51"/>
      <c r="AF1610" s="51"/>
      <c r="AG1610" s="51"/>
      <c r="AH1610" s="51"/>
      <c r="AI1610" s="51"/>
      <c r="AJ1610" s="51"/>
      <c r="AK1610" s="51"/>
      <c r="AL1610" s="51"/>
      <c r="AM1610" s="51"/>
      <c r="AN1610" s="51"/>
      <c r="AO1610" s="51"/>
      <c r="AP1610" s="51"/>
      <c r="AQ1610" s="51"/>
      <c r="AR1610" s="51"/>
      <c r="AS1610" s="51"/>
      <c r="AT1610" s="51"/>
      <c r="AU1610" s="51"/>
      <c r="AV1610" s="51"/>
      <c r="AW1610" s="51"/>
      <c r="AX1610" s="51"/>
      <c r="AY1610" s="51"/>
      <c r="AZ1610" s="51"/>
      <c r="BA1610" s="51"/>
      <c r="BB1610" s="51"/>
      <c r="BC1610" s="51"/>
      <c r="BD1610" s="51"/>
      <c r="BE1610" s="51"/>
      <c r="BF1610" s="51"/>
      <c r="BG1610" s="51"/>
      <c r="BH1610" s="35"/>
      <c r="BI1610" s="35"/>
      <c r="BJ1610" s="35"/>
    </row>
    <row r="1611" spans="1:62" ht="12.75" customHeight="1" x14ac:dyDescent="0.2">
      <c r="A1611" s="1"/>
      <c r="B1611" s="4"/>
      <c r="C1611" s="4"/>
      <c r="D1611" s="4"/>
      <c r="G1611" s="5"/>
      <c r="H1611" s="5"/>
      <c r="I1611" s="5"/>
      <c r="J1611" s="1"/>
      <c r="M1611" s="1"/>
    </row>
    <row r="1612" spans="1:62" ht="15" customHeight="1" x14ac:dyDescent="0.25">
      <c r="A1612" s="4"/>
      <c r="B1612" s="7" t="s">
        <v>315</v>
      </c>
      <c r="C1612" s="1"/>
      <c r="D1612" s="1"/>
      <c r="G1612" s="1"/>
      <c r="H1612" s="1"/>
      <c r="I1612" s="1"/>
      <c r="J1612" s="1"/>
      <c r="M1612" s="1"/>
      <c r="P1612" s="8"/>
    </row>
    <row r="1613" spans="1:62" ht="8.25" customHeight="1" x14ac:dyDescent="0.25">
      <c r="A1613" s="4"/>
      <c r="B1613" s="7"/>
      <c r="C1613" s="1"/>
      <c r="D1613" s="1"/>
      <c r="G1613" s="1"/>
      <c r="H1613" s="1"/>
      <c r="I1613" s="1"/>
      <c r="J1613" s="1"/>
      <c r="M1613" s="1"/>
      <c r="P1613" s="8"/>
    </row>
    <row r="1614" spans="1:62" ht="12.75" customHeight="1" x14ac:dyDescent="0.2">
      <c r="A1614" s="9" t="s">
        <v>316</v>
      </c>
      <c r="Q1614" s="9"/>
      <c r="R1614" s="9"/>
      <c r="S1614" s="9"/>
    </row>
    <row r="1615" spans="1:62" ht="12.75" customHeight="1" x14ac:dyDescent="0.2">
      <c r="A1615" s="1" t="s">
        <v>13</v>
      </c>
      <c r="B1615" s="10"/>
      <c r="C1615" s="1"/>
      <c r="D1615" s="1"/>
      <c r="G1615" s="5"/>
      <c r="H1615" s="5"/>
      <c r="I1615" s="5"/>
      <c r="J1615" s="1" t="s">
        <v>1</v>
      </c>
      <c r="M1615" s="1"/>
      <c r="P1615" s="11" t="s">
        <v>160</v>
      </c>
    </row>
    <row r="1616" spans="1:62" ht="12.75" customHeight="1" x14ac:dyDescent="0.2">
      <c r="A1616" s="10" t="s">
        <v>71</v>
      </c>
      <c r="B1616" s="1"/>
      <c r="C1616" s="1"/>
      <c r="D1616" s="1"/>
      <c r="G1616" s="5"/>
      <c r="H1616" s="5"/>
      <c r="I1616" s="5"/>
      <c r="J1616" s="1" t="s">
        <v>2</v>
      </c>
      <c r="M1616" s="1"/>
      <c r="P1616" s="12"/>
    </row>
    <row r="1617" spans="1:62" ht="12.75" customHeight="1" x14ac:dyDescent="0.2">
      <c r="A1617" s="1" t="s">
        <v>3</v>
      </c>
      <c r="B1617" s="10" t="s">
        <v>33</v>
      </c>
      <c r="C1617" s="1"/>
      <c r="D1617" s="1"/>
      <c r="G1617" s="5"/>
      <c r="H1617" s="5"/>
      <c r="I1617" s="5"/>
      <c r="J1617" s="1" t="s">
        <v>4</v>
      </c>
      <c r="M1617" s="1"/>
      <c r="P1617" s="12">
        <v>45558</v>
      </c>
    </row>
    <row r="1618" spans="1:62" ht="12.75" customHeight="1" x14ac:dyDescent="0.2">
      <c r="A1618" s="1" t="s">
        <v>5</v>
      </c>
      <c r="B1618" s="13">
        <v>0</v>
      </c>
      <c r="C1618" s="1"/>
      <c r="D1618" s="1"/>
      <c r="G1618" s="5"/>
      <c r="H1618" s="5"/>
      <c r="I1618" s="5"/>
      <c r="J1618" s="1" t="s">
        <v>6</v>
      </c>
      <c r="M1618" s="1"/>
      <c r="P1618" s="12"/>
    </row>
    <row r="1619" spans="1:62" ht="12.75" customHeight="1" x14ac:dyDescent="0.2">
      <c r="A1619" s="4"/>
      <c r="B1619" s="4"/>
      <c r="C1619" s="1"/>
      <c r="D1619" s="1"/>
      <c r="G1619" s="5"/>
      <c r="H1619" s="5"/>
      <c r="I1619" s="5"/>
      <c r="J1619" s="1"/>
      <c r="M1619" s="1"/>
    </row>
    <row r="1620" spans="1:62" ht="13.5" customHeight="1" thickBot="1" x14ac:dyDescent="0.25">
      <c r="A1620" s="1"/>
      <c r="B1620" s="1"/>
      <c r="C1620" s="2"/>
      <c r="D1620" s="2"/>
      <c r="G1620" s="2"/>
      <c r="H1620" s="2"/>
      <c r="K1620" s="2"/>
      <c r="L1620" s="2"/>
      <c r="O1620" s="2"/>
      <c r="P1620" s="2"/>
      <c r="S1620" s="2"/>
      <c r="T1620" s="2"/>
      <c r="W1620" s="2"/>
      <c r="X1620" s="2"/>
      <c r="AA1620" s="2"/>
      <c r="AB1620" s="2"/>
      <c r="AE1620" s="2"/>
      <c r="AF1620" s="2"/>
      <c r="AI1620" s="2"/>
      <c r="AJ1620" s="2"/>
      <c r="AM1620" s="2"/>
      <c r="AN1620" s="2"/>
      <c r="AQ1620" s="2"/>
      <c r="AR1620" s="2"/>
      <c r="AU1620" s="2"/>
      <c r="AV1620" s="2"/>
      <c r="AY1620" s="2"/>
      <c r="AZ1620" s="2"/>
      <c r="BC1620" s="2"/>
      <c r="BD1620" s="2"/>
      <c r="BG1620" s="1"/>
      <c r="BH1620" s="1"/>
      <c r="BI1620" s="1"/>
      <c r="BJ1620" s="1"/>
    </row>
    <row r="1621" spans="1:62" ht="27" customHeight="1" thickBot="1" x14ac:dyDescent="0.25">
      <c r="A1621" s="14" t="s">
        <v>7</v>
      </c>
      <c r="B1621" s="15" t="s">
        <v>8</v>
      </c>
      <c r="C1621" s="15" t="s">
        <v>17</v>
      </c>
      <c r="D1621" s="15" t="s">
        <v>11</v>
      </c>
      <c r="E1621" s="15"/>
      <c r="F1621" s="15"/>
      <c r="G1621" s="15" t="s">
        <v>18</v>
      </c>
      <c r="H1621" s="15" t="s">
        <v>11</v>
      </c>
      <c r="I1621" s="15"/>
      <c r="J1621" s="15"/>
      <c r="K1621" s="15" t="s">
        <v>19</v>
      </c>
      <c r="L1621" s="15" t="s">
        <v>11</v>
      </c>
      <c r="M1621" s="15"/>
      <c r="N1621" s="15"/>
      <c r="O1621" s="15" t="s">
        <v>20</v>
      </c>
      <c r="P1621" s="15" t="s">
        <v>11</v>
      </c>
      <c r="Q1621" s="15"/>
      <c r="R1621" s="15"/>
      <c r="S1621" s="15" t="s">
        <v>21</v>
      </c>
      <c r="T1621" s="15" t="s">
        <v>11</v>
      </c>
      <c r="U1621" s="15"/>
      <c r="V1621" s="15"/>
      <c r="W1621" s="15" t="s">
        <v>22</v>
      </c>
      <c r="X1621" s="15" t="s">
        <v>11</v>
      </c>
      <c r="Y1621" s="15"/>
      <c r="Z1621" s="15"/>
      <c r="AA1621" s="15" t="s">
        <v>23</v>
      </c>
      <c r="AB1621" s="15" t="s">
        <v>11</v>
      </c>
      <c r="AC1621" s="15"/>
      <c r="AD1621" s="15"/>
      <c r="AE1621" s="15" t="s">
        <v>24</v>
      </c>
      <c r="AF1621" s="15" t="s">
        <v>11</v>
      </c>
      <c r="AG1621" s="15"/>
      <c r="AH1621" s="15"/>
      <c r="AI1621" s="15" t="s">
        <v>25</v>
      </c>
      <c r="AJ1621" s="15" t="s">
        <v>11</v>
      </c>
      <c r="AK1621" s="15"/>
      <c r="AL1621" s="15"/>
      <c r="AM1621" s="15" t="s">
        <v>26</v>
      </c>
      <c r="AN1621" s="15" t="s">
        <v>11</v>
      </c>
      <c r="AO1621" s="15"/>
      <c r="AP1621" s="15"/>
      <c r="AQ1621" s="15" t="s">
        <v>27</v>
      </c>
      <c r="AR1621" s="15" t="s">
        <v>11</v>
      </c>
      <c r="AS1621" s="15"/>
      <c r="AT1621" s="15"/>
      <c r="AU1621" s="15" t="s">
        <v>28</v>
      </c>
      <c r="AV1621" s="15" t="s">
        <v>11</v>
      </c>
      <c r="AW1621" s="15"/>
      <c r="AX1621" s="15"/>
      <c r="AY1621" s="15" t="s">
        <v>17</v>
      </c>
      <c r="AZ1621" s="15" t="s">
        <v>11</v>
      </c>
      <c r="BA1621" s="15"/>
      <c r="BB1621" s="15"/>
      <c r="BC1621" s="15" t="s">
        <v>18</v>
      </c>
      <c r="BD1621" s="15" t="s">
        <v>11</v>
      </c>
      <c r="BE1621" s="15"/>
      <c r="BF1621" s="15"/>
      <c r="BG1621" s="16" t="s">
        <v>9</v>
      </c>
      <c r="BH1621" s="17"/>
      <c r="BI1621" s="17"/>
      <c r="BJ1621" s="18" t="s">
        <v>10</v>
      </c>
    </row>
    <row r="1622" spans="1:62" ht="15.75" customHeight="1" thickBot="1" x14ac:dyDescent="0.25">
      <c r="A1622" s="19" t="s">
        <v>29</v>
      </c>
      <c r="B1622" s="20"/>
      <c r="C1622" s="20"/>
      <c r="D1622" s="20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20"/>
      <c r="Q1622" s="20"/>
      <c r="R1622" s="20"/>
      <c r="S1622" s="20"/>
      <c r="T1622" s="20"/>
      <c r="U1622" s="20"/>
      <c r="V1622" s="20"/>
      <c r="W1622" s="20"/>
      <c r="X1622" s="20"/>
      <c r="Y1622" s="20"/>
      <c r="Z1622" s="20"/>
      <c r="AA1622" s="20"/>
      <c r="AB1622" s="20"/>
      <c r="AC1622" s="20"/>
      <c r="AD1622" s="20"/>
      <c r="AE1622" s="20"/>
      <c r="AF1622" s="20"/>
      <c r="AG1622" s="20"/>
      <c r="AH1622" s="20"/>
      <c r="AI1622" s="20"/>
      <c r="AJ1622" s="20"/>
      <c r="AK1622" s="20"/>
      <c r="AL1622" s="20"/>
      <c r="AM1622" s="20"/>
      <c r="AN1622" s="20"/>
      <c r="AO1622" s="20"/>
      <c r="AP1622" s="20"/>
      <c r="AQ1622" s="20"/>
      <c r="AR1622" s="20"/>
      <c r="AS1622" s="20"/>
      <c r="AT1622" s="20"/>
      <c r="AU1622" s="20"/>
      <c r="AV1622" s="20"/>
      <c r="AW1622" s="20"/>
      <c r="AX1622" s="20"/>
      <c r="AY1622" s="20"/>
      <c r="AZ1622" s="20"/>
      <c r="BA1622" s="20"/>
      <c r="BB1622" s="20"/>
      <c r="BC1622" s="20"/>
      <c r="BD1622" s="20"/>
      <c r="BE1622" s="20"/>
      <c r="BF1622" s="20"/>
      <c r="BG1622" s="20"/>
      <c r="BH1622" s="21"/>
      <c r="BI1622" s="21"/>
      <c r="BJ1622" s="22"/>
    </row>
    <row r="1623" spans="1:62" x14ac:dyDescent="0.2">
      <c r="A1623" s="23"/>
      <c r="B1623" s="24"/>
      <c r="C1623" s="25">
        <v>77487.259999999995</v>
      </c>
      <c r="D1623" s="25"/>
      <c r="E1623" s="25">
        <v>35814.57</v>
      </c>
      <c r="F1623" s="25"/>
      <c r="G1623" s="25">
        <v>87750.03</v>
      </c>
      <c r="H1623" s="25"/>
      <c r="I1623" s="25">
        <v>46032.25</v>
      </c>
      <c r="J1623" s="25"/>
      <c r="K1623" s="25">
        <v>89561.81</v>
      </c>
      <c r="L1623" s="25"/>
      <c r="M1623" s="25">
        <v>46147.62</v>
      </c>
      <c r="N1623" s="25"/>
      <c r="O1623" s="25">
        <v>90552.4</v>
      </c>
      <c r="P1623" s="25"/>
      <c r="Q1623" s="25">
        <v>44050</v>
      </c>
      <c r="R1623" s="25"/>
      <c r="S1623" s="25">
        <v>90263.17</v>
      </c>
      <c r="T1623" s="25"/>
      <c r="U1623" s="25">
        <v>41847.5</v>
      </c>
      <c r="V1623" s="25"/>
      <c r="W1623" s="25">
        <v>99807.52</v>
      </c>
      <c r="X1623" s="25"/>
      <c r="Y1623" s="25">
        <v>43840.24</v>
      </c>
      <c r="Z1623" s="25"/>
      <c r="AA1623" s="25">
        <v>76455.8</v>
      </c>
      <c r="AB1623" s="25"/>
      <c r="AC1623" s="25">
        <v>37921.300000000003</v>
      </c>
      <c r="AD1623" s="25"/>
      <c r="AE1623" s="25">
        <v>89772.11</v>
      </c>
      <c r="AF1623" s="25"/>
      <c r="AG1623" s="25">
        <v>46147.62</v>
      </c>
      <c r="AH1623" s="25"/>
      <c r="AI1623" s="25">
        <v>90882.52</v>
      </c>
      <c r="AJ1623" s="25"/>
      <c r="AK1623" s="25">
        <v>48455</v>
      </c>
      <c r="AL1623" s="25"/>
      <c r="AM1623" s="25">
        <v>91228.63</v>
      </c>
      <c r="AN1623" s="25"/>
      <c r="AO1623" s="25">
        <v>48455</v>
      </c>
      <c r="AP1623" s="25"/>
      <c r="AQ1623" s="25">
        <v>100705.58</v>
      </c>
      <c r="AR1623" s="25"/>
      <c r="AS1623" s="25">
        <v>43609.5</v>
      </c>
      <c r="AT1623" s="25"/>
      <c r="AU1623" s="25">
        <v>148435.6</v>
      </c>
      <c r="AV1623" s="25"/>
      <c r="AW1623" s="25">
        <v>42134.78</v>
      </c>
      <c r="AX1623" s="25"/>
      <c r="AY1623" s="25">
        <v>27222.9</v>
      </c>
      <c r="AZ1623" s="25"/>
      <c r="BA1623" s="25">
        <v>26430</v>
      </c>
      <c r="BB1623" s="25"/>
      <c r="BC1623" s="25">
        <v>178925.58</v>
      </c>
      <c r="BD1623" s="25"/>
      <c r="BE1623" s="25">
        <v>122239.12</v>
      </c>
      <c r="BF1623" s="25"/>
      <c r="BG1623" s="26">
        <v>1339050.9099999999</v>
      </c>
      <c r="BH1623" s="27"/>
      <c r="BI1623" s="28"/>
      <c r="BJ1623" s="29"/>
    </row>
    <row r="1624" spans="1:62" hidden="1" x14ac:dyDescent="0.2">
      <c r="A1624" s="30"/>
      <c r="B1624" s="31"/>
      <c r="C1624" s="32"/>
      <c r="D1624" s="32"/>
      <c r="E1624" s="32"/>
      <c r="F1624" s="32"/>
      <c r="G1624" s="32"/>
      <c r="H1624" s="32"/>
      <c r="I1624" s="32"/>
      <c r="J1624" s="32"/>
      <c r="K1624" s="32"/>
      <c r="L1624" s="32"/>
      <c r="M1624" s="32"/>
      <c r="N1624" s="32"/>
      <c r="O1624" s="32"/>
      <c r="P1624" s="32"/>
      <c r="Q1624" s="32"/>
      <c r="R1624" s="32"/>
      <c r="S1624" s="32"/>
      <c r="T1624" s="32"/>
      <c r="U1624" s="32"/>
      <c r="V1624" s="32"/>
      <c r="W1624" s="32"/>
      <c r="X1624" s="32"/>
      <c r="Y1624" s="32"/>
      <c r="Z1624" s="32"/>
      <c r="AA1624" s="32"/>
      <c r="AB1624" s="32"/>
      <c r="AC1624" s="32"/>
      <c r="AD1624" s="32"/>
      <c r="AE1624" s="32"/>
      <c r="AF1624" s="32"/>
      <c r="AG1624" s="32"/>
      <c r="AH1624" s="32"/>
      <c r="AI1624" s="32"/>
      <c r="AJ1624" s="32"/>
      <c r="AK1624" s="32"/>
      <c r="AL1624" s="32"/>
      <c r="AM1624" s="32"/>
      <c r="AN1624" s="32"/>
      <c r="AO1624" s="32"/>
      <c r="AP1624" s="32"/>
      <c r="AQ1624" s="32"/>
      <c r="AR1624" s="32"/>
      <c r="AS1624" s="32"/>
      <c r="AT1624" s="32"/>
      <c r="AU1624" s="32"/>
      <c r="AV1624" s="32"/>
      <c r="AW1624" s="32"/>
      <c r="AX1624" s="32"/>
      <c r="AY1624" s="32"/>
      <c r="AZ1624" s="32"/>
      <c r="BA1624" s="32"/>
      <c r="BB1624" s="32"/>
      <c r="BC1624" s="32"/>
      <c r="BD1624" s="32"/>
      <c r="BE1624" s="32"/>
      <c r="BF1624" s="32"/>
      <c r="BG1624" s="33"/>
      <c r="BH1624" s="34"/>
      <c r="BI1624" s="35"/>
      <c r="BJ1624" s="36"/>
    </row>
    <row r="1625" spans="1:62" ht="13.5" hidden="1" thickBot="1" x14ac:dyDescent="0.25">
      <c r="A1625" s="30"/>
      <c r="B1625" s="31"/>
      <c r="C1625" s="32"/>
      <c r="D1625" s="32"/>
      <c r="E1625" s="32"/>
      <c r="F1625" s="32"/>
      <c r="G1625" s="32"/>
      <c r="H1625" s="32"/>
      <c r="I1625" s="32"/>
      <c r="J1625" s="32"/>
      <c r="K1625" s="32"/>
      <c r="L1625" s="32"/>
      <c r="M1625" s="32"/>
      <c r="N1625" s="32"/>
      <c r="O1625" s="32"/>
      <c r="P1625" s="32"/>
      <c r="Q1625" s="32"/>
      <c r="R1625" s="32"/>
      <c r="S1625" s="32"/>
      <c r="T1625" s="32"/>
      <c r="U1625" s="32"/>
      <c r="V1625" s="32"/>
      <c r="W1625" s="32"/>
      <c r="X1625" s="32"/>
      <c r="Y1625" s="32"/>
      <c r="Z1625" s="32"/>
      <c r="AA1625" s="32"/>
      <c r="AB1625" s="32"/>
      <c r="AC1625" s="32"/>
      <c r="AD1625" s="32"/>
      <c r="AE1625" s="32"/>
      <c r="AF1625" s="32"/>
      <c r="AG1625" s="32"/>
      <c r="AH1625" s="32"/>
      <c r="AI1625" s="32"/>
      <c r="AJ1625" s="32"/>
      <c r="AK1625" s="32"/>
      <c r="AL1625" s="32"/>
      <c r="AM1625" s="32"/>
      <c r="AN1625" s="32"/>
      <c r="AO1625" s="32"/>
      <c r="AP1625" s="32"/>
      <c r="AQ1625" s="32"/>
      <c r="AR1625" s="32"/>
      <c r="AS1625" s="32"/>
      <c r="AT1625" s="32"/>
      <c r="AU1625" s="32"/>
      <c r="AV1625" s="32"/>
      <c r="AW1625" s="32"/>
      <c r="AX1625" s="32"/>
      <c r="AY1625" s="32"/>
      <c r="AZ1625" s="32"/>
      <c r="BA1625" s="32"/>
      <c r="BB1625" s="32"/>
      <c r="BC1625" s="32"/>
      <c r="BD1625" s="32"/>
      <c r="BE1625" s="32"/>
      <c r="BF1625" s="32"/>
      <c r="BG1625" s="33"/>
      <c r="BH1625" s="34"/>
      <c r="BI1625" s="35"/>
      <c r="BJ1625" s="36"/>
    </row>
    <row r="1626" spans="1:62" ht="13.5" customHeight="1" thickBot="1" x14ac:dyDescent="0.25">
      <c r="A1626" s="44"/>
      <c r="B1626" s="45"/>
      <c r="C1626" s="46" t="str">
        <f xml:space="preserve"> IF(ISBLANK($A$3),"", CONCATENATE(TEXT(#REF!/$B$3,"0,00"), " ", $A$3))</f>
        <v/>
      </c>
      <c r="D1626" s="46"/>
      <c r="E1626" s="46"/>
      <c r="F1626" s="47"/>
      <c r="G1626" s="46" t="str">
        <f xml:space="preserve"> IF(ISBLANK($A$3),"", CONCATENATE(TEXT(#REF!/$B$3,"0,00"), " ", $A$3))</f>
        <v/>
      </c>
      <c r="H1626" s="46"/>
      <c r="I1626" s="46"/>
      <c r="J1626" s="47"/>
      <c r="K1626" s="46" t="str">
        <f xml:space="preserve"> IF(ISBLANK($A$3),"", CONCATENATE(TEXT(#REF!/$B$3,"0,00"), " ", $A$3))</f>
        <v/>
      </c>
      <c r="L1626" s="46"/>
      <c r="M1626" s="46"/>
      <c r="N1626" s="47"/>
      <c r="O1626" s="46" t="str">
        <f xml:space="preserve"> IF(ISBLANK($A$3),"", CONCATENATE(TEXT(#REF!/$B$3,"0,00"), " ", $A$3))</f>
        <v/>
      </c>
      <c r="P1626" s="46"/>
      <c r="Q1626" s="46"/>
      <c r="R1626" s="47"/>
      <c r="S1626" s="46" t="str">
        <f xml:space="preserve"> IF(ISBLANK($A$3),"", CONCATENATE(TEXT(#REF!/$B$3,"0,00"), " ", $A$3))</f>
        <v/>
      </c>
      <c r="T1626" s="46"/>
      <c r="U1626" s="46"/>
      <c r="V1626" s="47"/>
      <c r="W1626" s="46" t="str">
        <f xml:space="preserve"> IF(ISBLANK($A$3),"", CONCATENATE(TEXT(#REF!/$B$3,"0,00"), " ", $A$3))</f>
        <v/>
      </c>
      <c r="X1626" s="46"/>
      <c r="Y1626" s="46"/>
      <c r="Z1626" s="47"/>
      <c r="AA1626" s="46" t="str">
        <f xml:space="preserve"> IF(ISBLANK($A$3),"", CONCATENATE(TEXT(#REF!/$B$3,"0,00"), " ", $A$3))</f>
        <v/>
      </c>
      <c r="AB1626" s="46"/>
      <c r="AC1626" s="46"/>
      <c r="AD1626" s="47"/>
      <c r="AE1626" s="46" t="str">
        <f xml:space="preserve"> IF(ISBLANK($A$3),"", CONCATENATE(TEXT(#REF!/$B$3,"0,00"), " ", $A$3))</f>
        <v/>
      </c>
      <c r="AF1626" s="46"/>
      <c r="AG1626" s="46"/>
      <c r="AH1626" s="47"/>
      <c r="AI1626" s="46" t="str">
        <f xml:space="preserve"> IF(ISBLANK($A$3),"", CONCATENATE(TEXT(#REF!/$B$3,"0,00"), " ", $A$3))</f>
        <v/>
      </c>
      <c r="AJ1626" s="46"/>
      <c r="AK1626" s="46"/>
      <c r="AL1626" s="47"/>
      <c r="AM1626" s="46" t="str">
        <f xml:space="preserve"> IF(ISBLANK($A$3),"", CONCATENATE(TEXT(#REF!/$B$3,"0,00"), " ", $A$3))</f>
        <v/>
      </c>
      <c r="AN1626" s="46"/>
      <c r="AO1626" s="46"/>
      <c r="AP1626" s="47"/>
      <c r="AQ1626" s="46" t="str">
        <f xml:space="preserve"> IF(ISBLANK($A$3),"", CONCATENATE(TEXT(#REF!/$B$3,"0,00"), " ", $A$3))</f>
        <v/>
      </c>
      <c r="AR1626" s="46"/>
      <c r="AS1626" s="46"/>
      <c r="AT1626" s="47"/>
      <c r="AU1626" s="46" t="str">
        <f xml:space="preserve"> IF(ISBLANK($A$3),"", CONCATENATE(TEXT(#REF!/$B$3,"0,00"), " ", $A$3))</f>
        <v/>
      </c>
      <c r="AV1626" s="46"/>
      <c r="AW1626" s="46"/>
      <c r="AX1626" s="47"/>
      <c r="AY1626" s="46" t="str">
        <f xml:space="preserve"> IF(ISBLANK($A$3),"", CONCATENATE(TEXT(#REF!/$B$3,"0,00"), " ", $A$3))</f>
        <v/>
      </c>
      <c r="AZ1626" s="46"/>
      <c r="BA1626" s="46"/>
      <c r="BB1626" s="47"/>
      <c r="BC1626" s="46" t="str">
        <f xml:space="preserve"> IF(ISBLANK($A$3),"", CONCATENATE(TEXT(#REF!/$B$3,"0,00"), " ", $A$3))</f>
        <v/>
      </c>
      <c r="BD1626" s="46"/>
      <c r="BE1626" s="46"/>
      <c r="BF1626" s="47"/>
      <c r="BG1626" s="48" t="str">
        <f xml:space="preserve"> IF(ISBLANK($A$3),"", CONCATENATE(TEXT(#REF!/$B$3,"0,00"), " ", $A$3))</f>
        <v/>
      </c>
      <c r="BH1626" s="35"/>
      <c r="BI1626" s="35"/>
      <c r="BJ1626" s="49"/>
    </row>
    <row r="1627" spans="1:62" ht="13.5" customHeight="1" thickBot="1" x14ac:dyDescent="0.25">
      <c r="A1627" s="1"/>
      <c r="B1627" s="1"/>
      <c r="C1627" s="2"/>
      <c r="D1627" s="2"/>
      <c r="G1627" s="2"/>
      <c r="H1627" s="2"/>
      <c r="K1627" s="2"/>
      <c r="L1627" s="2"/>
      <c r="O1627" s="2"/>
      <c r="P1627" s="2"/>
      <c r="S1627" s="2"/>
      <c r="T1627" s="2"/>
      <c r="W1627" s="2"/>
      <c r="X1627" s="2"/>
      <c r="AA1627" s="2"/>
      <c r="AB1627" s="2"/>
      <c r="AE1627" s="2"/>
      <c r="AF1627" s="2"/>
      <c r="AI1627" s="2"/>
      <c r="AJ1627" s="2"/>
      <c r="AM1627" s="2"/>
      <c r="AN1627" s="2"/>
      <c r="AQ1627" s="2"/>
      <c r="AR1627" s="2"/>
      <c r="AU1627" s="2"/>
      <c r="AV1627" s="2"/>
      <c r="AY1627" s="2"/>
      <c r="AZ1627" s="2"/>
      <c r="BC1627" s="2"/>
      <c r="BD1627" s="2"/>
      <c r="BG1627" s="1"/>
      <c r="BH1627" s="1"/>
      <c r="BI1627" s="1"/>
      <c r="BJ1627" s="1"/>
    </row>
    <row r="1628" spans="1:62" ht="27" customHeight="1" thickBot="1" x14ac:dyDescent="0.25">
      <c r="A1628" s="14" t="s">
        <v>7</v>
      </c>
      <c r="B1628" s="15" t="s">
        <v>8</v>
      </c>
      <c r="C1628" s="15" t="s">
        <v>17</v>
      </c>
      <c r="D1628" s="15" t="s">
        <v>11</v>
      </c>
      <c r="E1628" s="15"/>
      <c r="F1628" s="15"/>
      <c r="G1628" s="15" t="s">
        <v>18</v>
      </c>
      <c r="H1628" s="15" t="s">
        <v>11</v>
      </c>
      <c r="I1628" s="15"/>
      <c r="J1628" s="15"/>
      <c r="K1628" s="15" t="s">
        <v>19</v>
      </c>
      <c r="L1628" s="15" t="s">
        <v>11</v>
      </c>
      <c r="M1628" s="15"/>
      <c r="N1628" s="15"/>
      <c r="O1628" s="15" t="s">
        <v>20</v>
      </c>
      <c r="P1628" s="15" t="s">
        <v>11</v>
      </c>
      <c r="Q1628" s="15"/>
      <c r="R1628" s="15"/>
      <c r="S1628" s="15" t="s">
        <v>21</v>
      </c>
      <c r="T1628" s="15" t="s">
        <v>11</v>
      </c>
      <c r="U1628" s="15"/>
      <c r="V1628" s="15"/>
      <c r="W1628" s="15" t="s">
        <v>22</v>
      </c>
      <c r="X1628" s="15" t="s">
        <v>11</v>
      </c>
      <c r="Y1628" s="15"/>
      <c r="Z1628" s="15"/>
      <c r="AA1628" s="15" t="s">
        <v>23</v>
      </c>
      <c r="AB1628" s="15" t="s">
        <v>11</v>
      </c>
      <c r="AC1628" s="15"/>
      <c r="AD1628" s="15"/>
      <c r="AE1628" s="15" t="s">
        <v>24</v>
      </c>
      <c r="AF1628" s="15" t="s">
        <v>11</v>
      </c>
      <c r="AG1628" s="15"/>
      <c r="AH1628" s="15"/>
      <c r="AI1628" s="15" t="s">
        <v>25</v>
      </c>
      <c r="AJ1628" s="15" t="s">
        <v>11</v>
      </c>
      <c r="AK1628" s="15"/>
      <c r="AL1628" s="15"/>
      <c r="AM1628" s="15" t="s">
        <v>26</v>
      </c>
      <c r="AN1628" s="15" t="s">
        <v>11</v>
      </c>
      <c r="AO1628" s="15"/>
      <c r="AP1628" s="15"/>
      <c r="AQ1628" s="15" t="s">
        <v>27</v>
      </c>
      <c r="AR1628" s="15" t="s">
        <v>11</v>
      </c>
      <c r="AS1628" s="15"/>
      <c r="AT1628" s="15"/>
      <c r="AU1628" s="15" t="s">
        <v>28</v>
      </c>
      <c r="AV1628" s="15" t="s">
        <v>11</v>
      </c>
      <c r="AW1628" s="15"/>
      <c r="AX1628" s="15"/>
      <c r="AY1628" s="15" t="s">
        <v>17</v>
      </c>
      <c r="AZ1628" s="15" t="s">
        <v>11</v>
      </c>
      <c r="BA1628" s="15"/>
      <c r="BB1628" s="15"/>
      <c r="BC1628" s="15" t="s">
        <v>18</v>
      </c>
      <c r="BD1628" s="15" t="s">
        <v>11</v>
      </c>
      <c r="BE1628" s="15"/>
      <c r="BF1628" s="15"/>
      <c r="BG1628" s="16" t="s">
        <v>9</v>
      </c>
      <c r="BH1628" s="17"/>
      <c r="BI1628" s="17"/>
      <c r="BJ1628" s="18" t="s">
        <v>10</v>
      </c>
    </row>
    <row r="1629" spans="1:62" ht="15.75" customHeight="1" thickBot="1" x14ac:dyDescent="0.25">
      <c r="A1629" s="19" t="s">
        <v>30</v>
      </c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20"/>
      <c r="Q1629" s="20"/>
      <c r="R1629" s="20"/>
      <c r="S1629" s="20"/>
      <c r="T1629" s="20"/>
      <c r="U1629" s="20"/>
      <c r="V1629" s="20"/>
      <c r="W1629" s="20"/>
      <c r="X1629" s="20"/>
      <c r="Y1629" s="20"/>
      <c r="Z1629" s="20"/>
      <c r="AA1629" s="20"/>
      <c r="AB1629" s="20"/>
      <c r="AC1629" s="20"/>
      <c r="AD1629" s="20"/>
      <c r="AE1629" s="20"/>
      <c r="AF1629" s="20"/>
      <c r="AG1629" s="20"/>
      <c r="AH1629" s="20"/>
      <c r="AI1629" s="20"/>
      <c r="AJ1629" s="20"/>
      <c r="AK1629" s="20"/>
      <c r="AL1629" s="20"/>
      <c r="AM1629" s="20"/>
      <c r="AN1629" s="20"/>
      <c r="AO1629" s="20"/>
      <c r="AP1629" s="20"/>
      <c r="AQ1629" s="20"/>
      <c r="AR1629" s="20"/>
      <c r="AS1629" s="20"/>
      <c r="AT1629" s="20"/>
      <c r="AU1629" s="20"/>
      <c r="AV1629" s="20"/>
      <c r="AW1629" s="20"/>
      <c r="AX1629" s="20"/>
      <c r="AY1629" s="20"/>
      <c r="AZ1629" s="20"/>
      <c r="BA1629" s="20"/>
      <c r="BB1629" s="20"/>
      <c r="BC1629" s="20"/>
      <c r="BD1629" s="20"/>
      <c r="BE1629" s="20"/>
      <c r="BF1629" s="20"/>
      <c r="BG1629" s="20"/>
      <c r="BH1629" s="21"/>
      <c r="BI1629" s="21"/>
      <c r="BJ1629" s="22"/>
    </row>
    <row r="1630" spans="1:62" ht="12.75" customHeight="1" x14ac:dyDescent="0.2">
      <c r="A1630" s="37" t="s">
        <v>336</v>
      </c>
      <c r="B1630" s="38"/>
      <c r="C1630" s="25">
        <v>77487.259999999995</v>
      </c>
      <c r="D1630" s="25"/>
      <c r="E1630" s="25">
        <v>35814.57</v>
      </c>
      <c r="F1630" s="25"/>
      <c r="G1630" s="25">
        <v>87750.03</v>
      </c>
      <c r="H1630" s="25"/>
      <c r="I1630" s="25">
        <v>46032.25</v>
      </c>
      <c r="J1630" s="25"/>
      <c r="K1630" s="25">
        <v>89561.81</v>
      </c>
      <c r="L1630" s="25"/>
      <c r="M1630" s="25">
        <v>46147.62</v>
      </c>
      <c r="N1630" s="25"/>
      <c r="O1630" s="25">
        <v>90552.4</v>
      </c>
      <c r="P1630" s="25"/>
      <c r="Q1630" s="25">
        <v>44050</v>
      </c>
      <c r="R1630" s="25"/>
      <c r="S1630" s="25">
        <v>90263.17</v>
      </c>
      <c r="T1630" s="25"/>
      <c r="U1630" s="25">
        <v>41847.5</v>
      </c>
      <c r="V1630" s="25"/>
      <c r="W1630" s="25">
        <v>99807.52</v>
      </c>
      <c r="X1630" s="25"/>
      <c r="Y1630" s="25">
        <v>43840.24</v>
      </c>
      <c r="Z1630" s="25"/>
      <c r="AA1630" s="25">
        <v>76455.8</v>
      </c>
      <c r="AB1630" s="25"/>
      <c r="AC1630" s="25">
        <v>37921.300000000003</v>
      </c>
      <c r="AD1630" s="25"/>
      <c r="AE1630" s="25">
        <v>89772.11</v>
      </c>
      <c r="AF1630" s="25"/>
      <c r="AG1630" s="25">
        <v>46147.62</v>
      </c>
      <c r="AH1630" s="25"/>
      <c r="AI1630" s="25">
        <v>90882.52</v>
      </c>
      <c r="AJ1630" s="25"/>
      <c r="AK1630" s="25">
        <v>48455</v>
      </c>
      <c r="AL1630" s="25"/>
      <c r="AM1630" s="25">
        <v>91228.63</v>
      </c>
      <c r="AN1630" s="25"/>
      <c r="AO1630" s="25">
        <v>48455</v>
      </c>
      <c r="AP1630" s="25"/>
      <c r="AQ1630" s="25">
        <v>100705.58</v>
      </c>
      <c r="AR1630" s="25"/>
      <c r="AS1630" s="25">
        <v>43609.5</v>
      </c>
      <c r="AT1630" s="25"/>
      <c r="AU1630" s="25">
        <v>148435.6</v>
      </c>
      <c r="AV1630" s="25"/>
      <c r="AW1630" s="25">
        <v>42134.78</v>
      </c>
      <c r="AX1630" s="25"/>
      <c r="AY1630" s="25">
        <v>27222.9</v>
      </c>
      <c r="AZ1630" s="25"/>
      <c r="BA1630" s="25">
        <v>26430</v>
      </c>
      <c r="BB1630" s="25"/>
      <c r="BC1630" s="25">
        <v>178925.58</v>
      </c>
      <c r="BD1630" s="25"/>
      <c r="BE1630" s="25">
        <v>122239.12</v>
      </c>
      <c r="BF1630" s="25"/>
      <c r="BG1630" s="26">
        <v>1339050.9099999999</v>
      </c>
      <c r="BH1630" s="35"/>
      <c r="BI1630" s="35"/>
      <c r="BJ1630" s="42"/>
    </row>
    <row r="1631" spans="1:62" ht="13.5" customHeight="1" thickBot="1" x14ac:dyDescent="0.25">
      <c r="A1631" s="53"/>
      <c r="B1631" s="45"/>
      <c r="C1631" s="46" t="str">
        <f xml:space="preserve"> IF(ISBLANK($A$3),"", CONCATENATE(TEXT(C1630/$B$3,"0,00"), " ", $A$3))</f>
        <v/>
      </c>
      <c r="D1631" s="46"/>
      <c r="E1631" s="46"/>
      <c r="F1631" s="47"/>
      <c r="G1631" s="46" t="str">
        <f xml:space="preserve"> IF(ISBLANK($A$3),"", CONCATENATE(TEXT(G1630/$B$3,"0,00"), " ", $A$3))</f>
        <v/>
      </c>
      <c r="H1631" s="46"/>
      <c r="I1631" s="46"/>
      <c r="J1631" s="47"/>
      <c r="K1631" s="46" t="str">
        <f xml:space="preserve"> IF(ISBLANK($A$3),"", CONCATENATE(TEXT(K1630/$B$3,"0,00"), " ", $A$3))</f>
        <v/>
      </c>
      <c r="L1631" s="46"/>
      <c r="M1631" s="46"/>
      <c r="N1631" s="47"/>
      <c r="O1631" s="46" t="str">
        <f xml:space="preserve"> IF(ISBLANK($A$3),"", CONCATENATE(TEXT(O1630/$B$3,"0,00"), " ", $A$3))</f>
        <v/>
      </c>
      <c r="P1631" s="46"/>
      <c r="Q1631" s="46"/>
      <c r="R1631" s="47"/>
      <c r="S1631" s="46" t="str">
        <f xml:space="preserve"> IF(ISBLANK($A$3),"", CONCATENATE(TEXT(S1630/$B$3,"0,00"), " ", $A$3))</f>
        <v/>
      </c>
      <c r="T1631" s="46"/>
      <c r="U1631" s="46"/>
      <c r="V1631" s="47"/>
      <c r="W1631" s="46" t="str">
        <f xml:space="preserve"> IF(ISBLANK($A$3),"", CONCATENATE(TEXT(W1630/$B$3,"0,00"), " ", $A$3))</f>
        <v/>
      </c>
      <c r="X1631" s="46"/>
      <c r="Y1631" s="46"/>
      <c r="Z1631" s="47"/>
      <c r="AA1631" s="46" t="str">
        <f xml:space="preserve"> IF(ISBLANK($A$3),"", CONCATENATE(TEXT(AA1630/$B$3,"0,00"), " ", $A$3))</f>
        <v/>
      </c>
      <c r="AB1631" s="46"/>
      <c r="AC1631" s="46"/>
      <c r="AD1631" s="47"/>
      <c r="AE1631" s="46" t="str">
        <f xml:space="preserve"> IF(ISBLANK($A$3),"", CONCATENATE(TEXT(AE1630/$B$3,"0,00"), " ", $A$3))</f>
        <v/>
      </c>
      <c r="AF1631" s="46"/>
      <c r="AG1631" s="46"/>
      <c r="AH1631" s="47"/>
      <c r="AI1631" s="46" t="str">
        <f xml:space="preserve"> IF(ISBLANK($A$3),"", CONCATENATE(TEXT(AI1630/$B$3,"0,00"), " ", $A$3))</f>
        <v/>
      </c>
      <c r="AJ1631" s="46"/>
      <c r="AK1631" s="46"/>
      <c r="AL1631" s="47"/>
      <c r="AM1631" s="46" t="str">
        <f xml:space="preserve"> IF(ISBLANK($A$3),"", CONCATENATE(TEXT(AM1630/$B$3,"0,00"), " ", $A$3))</f>
        <v/>
      </c>
      <c r="AN1631" s="46"/>
      <c r="AO1631" s="46"/>
      <c r="AP1631" s="47"/>
      <c r="AQ1631" s="46" t="str">
        <f xml:space="preserve"> IF(ISBLANK($A$3),"", CONCATENATE(TEXT(AQ1630/$B$3,"0,00"), " ", $A$3))</f>
        <v/>
      </c>
      <c r="AR1631" s="46"/>
      <c r="AS1631" s="46"/>
      <c r="AT1631" s="47"/>
      <c r="AU1631" s="46" t="str">
        <f xml:space="preserve"> IF(ISBLANK($A$3),"", CONCATENATE(TEXT(AU1630/$B$3,"0,00"), " ", $A$3))</f>
        <v/>
      </c>
      <c r="AV1631" s="46"/>
      <c r="AW1631" s="46"/>
      <c r="AX1631" s="47"/>
      <c r="AY1631" s="46" t="str">
        <f xml:space="preserve"> IF(ISBLANK($A$3),"", CONCATENATE(TEXT(AY1630/$B$3,"0,00"), " ", $A$3))</f>
        <v/>
      </c>
      <c r="AZ1631" s="46"/>
      <c r="BA1631" s="46"/>
      <c r="BB1631" s="47"/>
      <c r="BC1631" s="46" t="str">
        <f xml:space="preserve"> IF(ISBLANK($A$3),"", CONCATENATE(TEXT(BC1630/$B$3,"0,00"), " ", $A$3))</f>
        <v/>
      </c>
      <c r="BD1631" s="46"/>
      <c r="BE1631" s="46"/>
      <c r="BF1631" s="47"/>
      <c r="BG1631" s="48" t="str">
        <f xml:space="preserve"> IF(ISBLANK($A$3),"", CONCATENATE(TEXT(BG1630/$B$3,"0,00"), " ", $A$3))</f>
        <v/>
      </c>
      <c r="BH1631" s="35"/>
      <c r="BI1631" s="35"/>
      <c r="BJ1631" s="49"/>
    </row>
    <row r="1632" spans="1:62" ht="12.75" customHeight="1" x14ac:dyDescent="0.2">
      <c r="A1632" s="50" t="str">
        <f>CHAR(160)</f>
        <v> </v>
      </c>
      <c r="B1632" s="50"/>
      <c r="C1632" s="51"/>
      <c r="D1632" s="51"/>
      <c r="E1632" s="51"/>
      <c r="F1632" s="51"/>
      <c r="G1632" s="51"/>
      <c r="H1632" s="51"/>
      <c r="I1632" s="51"/>
      <c r="J1632" s="51"/>
      <c r="K1632" s="51"/>
      <c r="L1632" s="51"/>
      <c r="M1632" s="51"/>
      <c r="N1632" s="51"/>
      <c r="O1632" s="51"/>
      <c r="P1632" s="51"/>
      <c r="Q1632" s="51"/>
      <c r="R1632" s="51"/>
      <c r="S1632" s="51"/>
      <c r="T1632" s="51"/>
      <c r="U1632" s="51"/>
      <c r="V1632" s="51"/>
      <c r="W1632" s="51"/>
      <c r="X1632" s="51"/>
      <c r="Y1632" s="51"/>
      <c r="Z1632" s="51"/>
      <c r="AA1632" s="51"/>
      <c r="AB1632" s="51"/>
      <c r="AC1632" s="51"/>
      <c r="AD1632" s="51"/>
      <c r="AE1632" s="51"/>
      <c r="AF1632" s="51"/>
      <c r="AG1632" s="51"/>
      <c r="AH1632" s="51"/>
      <c r="AI1632" s="51"/>
      <c r="AJ1632" s="51"/>
      <c r="AK1632" s="51"/>
      <c r="AL1632" s="51"/>
      <c r="AM1632" s="51"/>
      <c r="AN1632" s="51"/>
      <c r="AO1632" s="51"/>
      <c r="AP1632" s="51"/>
      <c r="AQ1632" s="51"/>
      <c r="AR1632" s="51"/>
      <c r="AS1632" s="51"/>
      <c r="AT1632" s="51"/>
      <c r="AU1632" s="51"/>
      <c r="AV1632" s="51"/>
      <c r="AW1632" s="51"/>
      <c r="AX1632" s="51"/>
      <c r="AY1632" s="51"/>
      <c r="AZ1632" s="51"/>
      <c r="BA1632" s="51"/>
      <c r="BB1632" s="51"/>
      <c r="BC1632" s="51"/>
      <c r="BD1632" s="51"/>
      <c r="BE1632" s="51"/>
      <c r="BF1632" s="51"/>
      <c r="BG1632" s="51"/>
      <c r="BH1632" s="35"/>
      <c r="BI1632" s="35"/>
      <c r="BJ1632" s="35"/>
    </row>
    <row r="1633" spans="1:62" ht="12.75" customHeight="1" x14ac:dyDescent="0.2">
      <c r="A1633" s="1"/>
      <c r="B1633" s="4"/>
      <c r="C1633" s="4"/>
      <c r="D1633" s="4"/>
      <c r="G1633" s="5"/>
      <c r="H1633" s="5"/>
      <c r="I1633" s="5"/>
      <c r="J1633" s="1"/>
      <c r="M1633" s="1"/>
    </row>
    <row r="1634" spans="1:62" ht="15" customHeight="1" x14ac:dyDescent="0.25">
      <c r="A1634" s="4"/>
      <c r="B1634" s="7" t="s">
        <v>317</v>
      </c>
      <c r="C1634" s="1"/>
      <c r="D1634" s="1"/>
      <c r="G1634" s="1"/>
      <c r="H1634" s="1"/>
      <c r="I1634" s="1"/>
      <c r="J1634" s="1"/>
      <c r="M1634" s="1"/>
      <c r="P1634" s="8"/>
    </row>
    <row r="1635" spans="1:62" ht="8.25" customHeight="1" x14ac:dyDescent="0.25">
      <c r="A1635" s="4"/>
      <c r="B1635" s="7"/>
      <c r="C1635" s="1"/>
      <c r="D1635" s="1"/>
      <c r="G1635" s="1"/>
      <c r="H1635" s="1"/>
      <c r="I1635" s="1"/>
      <c r="J1635" s="1"/>
      <c r="M1635" s="1"/>
      <c r="P1635" s="8"/>
    </row>
    <row r="1636" spans="1:62" ht="12.75" customHeight="1" x14ac:dyDescent="0.2">
      <c r="A1636" s="9" t="s">
        <v>318</v>
      </c>
      <c r="Q1636" s="9"/>
      <c r="R1636" s="9"/>
      <c r="S1636" s="9"/>
    </row>
    <row r="1637" spans="1:62" ht="12.75" customHeight="1" x14ac:dyDescent="0.2">
      <c r="A1637" s="1" t="s">
        <v>13</v>
      </c>
      <c r="B1637" s="10"/>
      <c r="C1637" s="1"/>
      <c r="D1637" s="1"/>
      <c r="G1637" s="5"/>
      <c r="H1637" s="5"/>
      <c r="I1637" s="5"/>
      <c r="J1637" s="1" t="s">
        <v>1</v>
      </c>
      <c r="M1637" s="1"/>
      <c r="P1637" s="11" t="s">
        <v>161</v>
      </c>
    </row>
    <row r="1638" spans="1:62" ht="12.75" customHeight="1" x14ac:dyDescent="0.2">
      <c r="A1638" s="10" t="s">
        <v>162</v>
      </c>
      <c r="B1638" s="1"/>
      <c r="C1638" s="1"/>
      <c r="D1638" s="1"/>
      <c r="G1638" s="5"/>
      <c r="H1638" s="5"/>
      <c r="I1638" s="5"/>
      <c r="J1638" s="1" t="s">
        <v>2</v>
      </c>
      <c r="M1638" s="1"/>
      <c r="P1638" s="12"/>
    </row>
    <row r="1639" spans="1:62" ht="12.75" customHeight="1" x14ac:dyDescent="0.2">
      <c r="A1639" s="1" t="s">
        <v>3</v>
      </c>
      <c r="B1639" s="10" t="s">
        <v>16</v>
      </c>
      <c r="C1639" s="1"/>
      <c r="D1639" s="1"/>
      <c r="G1639" s="5"/>
      <c r="H1639" s="5"/>
      <c r="I1639" s="5"/>
      <c r="J1639" s="1" t="s">
        <v>4</v>
      </c>
      <c r="M1639" s="1"/>
      <c r="P1639" s="12">
        <v>43202</v>
      </c>
    </row>
    <row r="1640" spans="1:62" ht="12.75" customHeight="1" x14ac:dyDescent="0.2">
      <c r="A1640" s="1" t="s">
        <v>5</v>
      </c>
      <c r="B1640" s="13">
        <v>0</v>
      </c>
      <c r="C1640" s="1"/>
      <c r="D1640" s="1"/>
      <c r="G1640" s="5"/>
      <c r="H1640" s="5"/>
      <c r="I1640" s="5"/>
      <c r="J1640" s="1" t="s">
        <v>6</v>
      </c>
      <c r="M1640" s="1"/>
      <c r="P1640" s="12"/>
    </row>
    <row r="1641" spans="1:62" ht="12.75" customHeight="1" x14ac:dyDescent="0.2">
      <c r="A1641" s="4"/>
      <c r="B1641" s="4"/>
      <c r="C1641" s="1"/>
      <c r="D1641" s="1"/>
      <c r="G1641" s="5"/>
      <c r="H1641" s="5"/>
      <c r="I1641" s="5"/>
      <c r="J1641" s="1"/>
      <c r="M1641" s="1"/>
    </row>
    <row r="1642" spans="1:62" ht="13.5" customHeight="1" thickBot="1" x14ac:dyDescent="0.25">
      <c r="A1642" s="1"/>
      <c r="B1642" s="1"/>
      <c r="C1642" s="2"/>
      <c r="D1642" s="2"/>
      <c r="G1642" s="2"/>
      <c r="H1642" s="2"/>
      <c r="K1642" s="2"/>
      <c r="L1642" s="2"/>
      <c r="O1642" s="2"/>
      <c r="P1642" s="2"/>
      <c r="S1642" s="2"/>
      <c r="T1642" s="2"/>
      <c r="W1642" s="2"/>
      <c r="X1642" s="2"/>
      <c r="AA1642" s="2"/>
      <c r="AB1642" s="2"/>
      <c r="AE1642" s="2"/>
      <c r="AF1642" s="2"/>
      <c r="AI1642" s="2"/>
      <c r="AJ1642" s="2"/>
      <c r="AM1642" s="2"/>
      <c r="AN1642" s="2"/>
      <c r="AQ1642" s="2"/>
      <c r="AR1642" s="2"/>
      <c r="AU1642" s="2"/>
      <c r="AV1642" s="2"/>
      <c r="AY1642" s="2"/>
      <c r="AZ1642" s="2"/>
      <c r="BC1642" s="2"/>
      <c r="BD1642" s="2"/>
      <c r="BG1642" s="1"/>
      <c r="BH1642" s="1"/>
      <c r="BI1642" s="1"/>
      <c r="BJ1642" s="1"/>
    </row>
    <row r="1643" spans="1:62" ht="27" customHeight="1" thickBot="1" x14ac:dyDescent="0.25">
      <c r="A1643" s="14" t="s">
        <v>7</v>
      </c>
      <c r="B1643" s="15" t="s">
        <v>8</v>
      </c>
      <c r="C1643" s="15" t="s">
        <v>17</v>
      </c>
      <c r="D1643" s="15" t="s">
        <v>11</v>
      </c>
      <c r="E1643" s="15"/>
      <c r="F1643" s="15"/>
      <c r="G1643" s="15" t="s">
        <v>18</v>
      </c>
      <c r="H1643" s="15" t="s">
        <v>11</v>
      </c>
      <c r="I1643" s="15"/>
      <c r="J1643" s="15"/>
      <c r="K1643" s="15" t="s">
        <v>19</v>
      </c>
      <c r="L1643" s="15" t="s">
        <v>11</v>
      </c>
      <c r="M1643" s="15"/>
      <c r="N1643" s="15"/>
      <c r="O1643" s="15" t="s">
        <v>20</v>
      </c>
      <c r="P1643" s="15" t="s">
        <v>11</v>
      </c>
      <c r="Q1643" s="15"/>
      <c r="R1643" s="15"/>
      <c r="S1643" s="15" t="s">
        <v>21</v>
      </c>
      <c r="T1643" s="15" t="s">
        <v>11</v>
      </c>
      <c r="U1643" s="15"/>
      <c r="V1643" s="15"/>
      <c r="W1643" s="15" t="s">
        <v>22</v>
      </c>
      <c r="X1643" s="15" t="s">
        <v>11</v>
      </c>
      <c r="Y1643" s="15"/>
      <c r="Z1643" s="15"/>
      <c r="AA1643" s="15" t="s">
        <v>23</v>
      </c>
      <c r="AB1643" s="15" t="s">
        <v>11</v>
      </c>
      <c r="AC1643" s="15"/>
      <c r="AD1643" s="15"/>
      <c r="AE1643" s="15" t="s">
        <v>24</v>
      </c>
      <c r="AF1643" s="15" t="s">
        <v>11</v>
      </c>
      <c r="AG1643" s="15"/>
      <c r="AH1643" s="15"/>
      <c r="AI1643" s="15" t="s">
        <v>25</v>
      </c>
      <c r="AJ1643" s="15" t="s">
        <v>11</v>
      </c>
      <c r="AK1643" s="15"/>
      <c r="AL1643" s="15"/>
      <c r="AM1643" s="15" t="s">
        <v>26</v>
      </c>
      <c r="AN1643" s="15" t="s">
        <v>11</v>
      </c>
      <c r="AO1643" s="15"/>
      <c r="AP1643" s="15"/>
      <c r="AQ1643" s="15" t="s">
        <v>27</v>
      </c>
      <c r="AR1643" s="15" t="s">
        <v>11</v>
      </c>
      <c r="AS1643" s="15"/>
      <c r="AT1643" s="15"/>
      <c r="AU1643" s="15" t="s">
        <v>28</v>
      </c>
      <c r="AV1643" s="15" t="s">
        <v>11</v>
      </c>
      <c r="AW1643" s="15"/>
      <c r="AX1643" s="15"/>
      <c r="AY1643" s="15" t="s">
        <v>17</v>
      </c>
      <c r="AZ1643" s="15" t="s">
        <v>11</v>
      </c>
      <c r="BA1643" s="15"/>
      <c r="BB1643" s="15"/>
      <c r="BC1643" s="15" t="s">
        <v>18</v>
      </c>
      <c r="BD1643" s="15" t="s">
        <v>11</v>
      </c>
      <c r="BE1643" s="15"/>
      <c r="BF1643" s="15"/>
      <c r="BG1643" s="16" t="s">
        <v>9</v>
      </c>
      <c r="BH1643" s="17"/>
      <c r="BI1643" s="17"/>
      <c r="BJ1643" s="18" t="s">
        <v>10</v>
      </c>
    </row>
    <row r="1644" spans="1:62" ht="15.75" customHeight="1" thickBot="1" x14ac:dyDescent="0.25">
      <c r="A1644" s="19" t="s">
        <v>29</v>
      </c>
      <c r="B1644" s="20"/>
      <c r="C1644" s="20"/>
      <c r="D1644" s="20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20"/>
      <c r="Q1644" s="20"/>
      <c r="R1644" s="20"/>
      <c r="S1644" s="20"/>
      <c r="T1644" s="20"/>
      <c r="U1644" s="20"/>
      <c r="V1644" s="20"/>
      <c r="W1644" s="20"/>
      <c r="X1644" s="20"/>
      <c r="Y1644" s="20"/>
      <c r="Z1644" s="20"/>
      <c r="AA1644" s="20"/>
      <c r="AB1644" s="20"/>
      <c r="AC1644" s="20"/>
      <c r="AD1644" s="20"/>
      <c r="AE1644" s="20"/>
      <c r="AF1644" s="20"/>
      <c r="AG1644" s="20"/>
      <c r="AH1644" s="20"/>
      <c r="AI1644" s="20"/>
      <c r="AJ1644" s="20"/>
      <c r="AK1644" s="20"/>
      <c r="AL1644" s="20"/>
      <c r="AM1644" s="20"/>
      <c r="AN1644" s="20"/>
      <c r="AO1644" s="20"/>
      <c r="AP1644" s="20"/>
      <c r="AQ1644" s="20"/>
      <c r="AR1644" s="20"/>
      <c r="AS1644" s="20"/>
      <c r="AT1644" s="20"/>
      <c r="AU1644" s="20"/>
      <c r="AV1644" s="20"/>
      <c r="AW1644" s="20"/>
      <c r="AX1644" s="20"/>
      <c r="AY1644" s="20"/>
      <c r="AZ1644" s="20"/>
      <c r="BA1644" s="20"/>
      <c r="BB1644" s="20"/>
      <c r="BC1644" s="20"/>
      <c r="BD1644" s="20"/>
      <c r="BE1644" s="20"/>
      <c r="BF1644" s="20"/>
      <c r="BG1644" s="20"/>
      <c r="BH1644" s="21"/>
      <c r="BI1644" s="21"/>
      <c r="BJ1644" s="22"/>
    </row>
    <row r="1645" spans="1:62" x14ac:dyDescent="0.2">
      <c r="A1645" s="23"/>
      <c r="B1645" s="24"/>
      <c r="C1645" s="25">
        <v>50993.599999999999</v>
      </c>
      <c r="D1645" s="25"/>
      <c r="E1645" s="25">
        <v>17088.259999999998</v>
      </c>
      <c r="F1645" s="25"/>
      <c r="G1645" s="25">
        <v>55624.2</v>
      </c>
      <c r="H1645" s="25"/>
      <c r="I1645" s="25">
        <v>39303</v>
      </c>
      <c r="J1645" s="25"/>
      <c r="K1645" s="25">
        <v>55724.2</v>
      </c>
      <c r="L1645" s="25"/>
      <c r="M1645" s="25">
        <v>39303</v>
      </c>
      <c r="N1645" s="25"/>
      <c r="O1645" s="25">
        <v>52924.11</v>
      </c>
      <c r="P1645" s="25"/>
      <c r="Q1645" s="25">
        <v>30370.5</v>
      </c>
      <c r="R1645" s="25"/>
      <c r="S1645" s="25">
        <v>109022.87</v>
      </c>
      <c r="T1645" s="25"/>
      <c r="U1645" s="25">
        <v>39303</v>
      </c>
      <c r="V1645" s="25"/>
      <c r="W1645" s="25">
        <v>47763.6</v>
      </c>
      <c r="X1645" s="25"/>
      <c r="Y1645" s="25">
        <v>33688.28</v>
      </c>
      <c r="Z1645" s="25"/>
      <c r="AA1645" s="25">
        <v>53720.52</v>
      </c>
      <c r="AB1645" s="25"/>
      <c r="AC1645" s="25">
        <v>32467.69</v>
      </c>
      <c r="AD1645" s="25"/>
      <c r="AE1645" s="25">
        <v>56643.49</v>
      </c>
      <c r="AF1645" s="25"/>
      <c r="AG1645" s="25">
        <v>39303</v>
      </c>
      <c r="AH1645" s="25"/>
      <c r="AI1645" s="25">
        <v>114054.47</v>
      </c>
      <c r="AJ1645" s="25"/>
      <c r="AK1645" s="25">
        <v>39303</v>
      </c>
      <c r="AL1645" s="25"/>
      <c r="AM1645" s="25">
        <v>69400.31</v>
      </c>
      <c r="AN1645" s="25"/>
      <c r="AO1645" s="25">
        <v>29050.04</v>
      </c>
      <c r="AP1645" s="25"/>
      <c r="AQ1645" s="25">
        <v>42482.62</v>
      </c>
      <c r="AR1645" s="25"/>
      <c r="AS1645" s="25">
        <v>29477.25</v>
      </c>
      <c r="AT1645" s="25"/>
      <c r="AU1645" s="25">
        <v>60573.79</v>
      </c>
      <c r="AV1645" s="25"/>
      <c r="AW1645" s="25">
        <v>39303</v>
      </c>
      <c r="AX1645" s="25"/>
      <c r="AY1645" s="25">
        <v>29470.04</v>
      </c>
      <c r="AZ1645" s="25"/>
      <c r="BA1645" s="25">
        <v>23582</v>
      </c>
      <c r="BB1645" s="25"/>
      <c r="BC1645" s="25">
        <v>103542.69</v>
      </c>
      <c r="BD1645" s="25"/>
      <c r="BE1645" s="25">
        <v>63163.6</v>
      </c>
      <c r="BF1645" s="25"/>
      <c r="BG1645" s="26">
        <v>901940.51</v>
      </c>
      <c r="BH1645" s="27"/>
      <c r="BI1645" s="28"/>
      <c r="BJ1645" s="29"/>
    </row>
    <row r="1646" spans="1:62" hidden="1" x14ac:dyDescent="0.2">
      <c r="A1646" s="30"/>
      <c r="B1646" s="31"/>
      <c r="C1646" s="32"/>
      <c r="D1646" s="32"/>
      <c r="E1646" s="32"/>
      <c r="F1646" s="32"/>
      <c r="G1646" s="32"/>
      <c r="H1646" s="32"/>
      <c r="I1646" s="32"/>
      <c r="J1646" s="32"/>
      <c r="K1646" s="32"/>
      <c r="L1646" s="32"/>
      <c r="M1646" s="32"/>
      <c r="N1646" s="32"/>
      <c r="O1646" s="32"/>
      <c r="P1646" s="32"/>
      <c r="Q1646" s="32"/>
      <c r="R1646" s="32"/>
      <c r="S1646" s="32"/>
      <c r="T1646" s="32"/>
      <c r="U1646" s="32"/>
      <c r="V1646" s="32"/>
      <c r="W1646" s="32"/>
      <c r="X1646" s="32"/>
      <c r="Y1646" s="32"/>
      <c r="Z1646" s="32"/>
      <c r="AA1646" s="32"/>
      <c r="AB1646" s="32"/>
      <c r="AC1646" s="32"/>
      <c r="AD1646" s="32"/>
      <c r="AE1646" s="32"/>
      <c r="AF1646" s="32"/>
      <c r="AG1646" s="32"/>
      <c r="AH1646" s="32"/>
      <c r="AI1646" s="32"/>
      <c r="AJ1646" s="32"/>
      <c r="AK1646" s="32"/>
      <c r="AL1646" s="32"/>
      <c r="AM1646" s="32"/>
      <c r="AN1646" s="32"/>
      <c r="AO1646" s="32"/>
      <c r="AP1646" s="32"/>
      <c r="AQ1646" s="32"/>
      <c r="AR1646" s="32"/>
      <c r="AS1646" s="32"/>
      <c r="AT1646" s="32"/>
      <c r="AU1646" s="32"/>
      <c r="AV1646" s="32"/>
      <c r="AW1646" s="32"/>
      <c r="AX1646" s="32"/>
      <c r="AY1646" s="32"/>
      <c r="AZ1646" s="32"/>
      <c r="BA1646" s="32"/>
      <c r="BB1646" s="32"/>
      <c r="BC1646" s="32"/>
      <c r="BD1646" s="32"/>
      <c r="BE1646" s="32"/>
      <c r="BF1646" s="32"/>
      <c r="BG1646" s="33"/>
      <c r="BH1646" s="34"/>
      <c r="BI1646" s="35"/>
      <c r="BJ1646" s="36"/>
    </row>
    <row r="1647" spans="1:62" ht="13.5" hidden="1" thickBot="1" x14ac:dyDescent="0.25">
      <c r="A1647" s="30"/>
      <c r="B1647" s="31"/>
      <c r="C1647" s="32"/>
      <c r="D1647" s="32"/>
      <c r="E1647" s="32"/>
      <c r="F1647" s="32"/>
      <c r="G1647" s="32"/>
      <c r="H1647" s="32"/>
      <c r="I1647" s="32"/>
      <c r="J1647" s="32"/>
      <c r="K1647" s="32"/>
      <c r="L1647" s="32"/>
      <c r="M1647" s="32"/>
      <c r="N1647" s="32"/>
      <c r="O1647" s="32"/>
      <c r="P1647" s="32"/>
      <c r="Q1647" s="32"/>
      <c r="R1647" s="32"/>
      <c r="S1647" s="32"/>
      <c r="T1647" s="32"/>
      <c r="U1647" s="32"/>
      <c r="V1647" s="32"/>
      <c r="W1647" s="32"/>
      <c r="X1647" s="32"/>
      <c r="Y1647" s="32"/>
      <c r="Z1647" s="32"/>
      <c r="AA1647" s="32"/>
      <c r="AB1647" s="32"/>
      <c r="AC1647" s="32"/>
      <c r="AD1647" s="32"/>
      <c r="AE1647" s="32"/>
      <c r="AF1647" s="32"/>
      <c r="AG1647" s="32"/>
      <c r="AH1647" s="32"/>
      <c r="AI1647" s="32"/>
      <c r="AJ1647" s="32"/>
      <c r="AK1647" s="32"/>
      <c r="AL1647" s="32"/>
      <c r="AM1647" s="32"/>
      <c r="AN1647" s="32"/>
      <c r="AO1647" s="32"/>
      <c r="AP1647" s="32"/>
      <c r="AQ1647" s="32"/>
      <c r="AR1647" s="32"/>
      <c r="AS1647" s="32"/>
      <c r="AT1647" s="32"/>
      <c r="AU1647" s="32"/>
      <c r="AV1647" s="32"/>
      <c r="AW1647" s="32"/>
      <c r="AX1647" s="32"/>
      <c r="AY1647" s="32"/>
      <c r="AZ1647" s="32"/>
      <c r="BA1647" s="32"/>
      <c r="BB1647" s="32"/>
      <c r="BC1647" s="32"/>
      <c r="BD1647" s="32"/>
      <c r="BE1647" s="32"/>
      <c r="BF1647" s="32"/>
      <c r="BG1647" s="33"/>
      <c r="BH1647" s="34"/>
      <c r="BI1647" s="35"/>
      <c r="BJ1647" s="36"/>
    </row>
    <row r="1648" spans="1:62" ht="13.5" customHeight="1" thickBot="1" x14ac:dyDescent="0.25">
      <c r="A1648" s="44"/>
      <c r="B1648" s="45"/>
      <c r="C1648" s="46" t="str">
        <f xml:space="preserve"> IF(ISBLANK($A$3),"", CONCATENATE(TEXT(#REF!/$B$3,"0,00"), " ", $A$3))</f>
        <v/>
      </c>
      <c r="D1648" s="46"/>
      <c r="E1648" s="46"/>
      <c r="F1648" s="47"/>
      <c r="G1648" s="46" t="str">
        <f xml:space="preserve"> IF(ISBLANK($A$3),"", CONCATENATE(TEXT(#REF!/$B$3,"0,00"), " ", $A$3))</f>
        <v/>
      </c>
      <c r="H1648" s="46"/>
      <c r="I1648" s="46"/>
      <c r="J1648" s="47"/>
      <c r="K1648" s="46" t="str">
        <f xml:space="preserve"> IF(ISBLANK($A$3),"", CONCATENATE(TEXT(#REF!/$B$3,"0,00"), " ", $A$3))</f>
        <v/>
      </c>
      <c r="L1648" s="46"/>
      <c r="M1648" s="46"/>
      <c r="N1648" s="47"/>
      <c r="O1648" s="46" t="str">
        <f xml:space="preserve"> IF(ISBLANK($A$3),"", CONCATENATE(TEXT(#REF!/$B$3,"0,00"), " ", $A$3))</f>
        <v/>
      </c>
      <c r="P1648" s="46"/>
      <c r="Q1648" s="46"/>
      <c r="R1648" s="47"/>
      <c r="S1648" s="46" t="str">
        <f xml:space="preserve"> IF(ISBLANK($A$3),"", CONCATENATE(TEXT(#REF!/$B$3,"0,00"), " ", $A$3))</f>
        <v/>
      </c>
      <c r="T1648" s="46"/>
      <c r="U1648" s="46"/>
      <c r="V1648" s="47"/>
      <c r="W1648" s="46" t="str">
        <f xml:space="preserve"> IF(ISBLANK($A$3),"", CONCATENATE(TEXT(#REF!/$B$3,"0,00"), " ", $A$3))</f>
        <v/>
      </c>
      <c r="X1648" s="46"/>
      <c r="Y1648" s="46"/>
      <c r="Z1648" s="47"/>
      <c r="AA1648" s="46" t="str">
        <f xml:space="preserve"> IF(ISBLANK($A$3),"", CONCATENATE(TEXT(#REF!/$B$3,"0,00"), " ", $A$3))</f>
        <v/>
      </c>
      <c r="AB1648" s="46"/>
      <c r="AC1648" s="46"/>
      <c r="AD1648" s="47"/>
      <c r="AE1648" s="46" t="str">
        <f xml:space="preserve"> IF(ISBLANK($A$3),"", CONCATENATE(TEXT(#REF!/$B$3,"0,00"), " ", $A$3))</f>
        <v/>
      </c>
      <c r="AF1648" s="46"/>
      <c r="AG1648" s="46"/>
      <c r="AH1648" s="47"/>
      <c r="AI1648" s="46" t="str">
        <f xml:space="preserve"> IF(ISBLANK($A$3),"", CONCATENATE(TEXT(#REF!/$B$3,"0,00"), " ", $A$3))</f>
        <v/>
      </c>
      <c r="AJ1648" s="46"/>
      <c r="AK1648" s="46"/>
      <c r="AL1648" s="47"/>
      <c r="AM1648" s="46" t="str">
        <f xml:space="preserve"> IF(ISBLANK($A$3),"", CONCATENATE(TEXT(#REF!/$B$3,"0,00"), " ", $A$3))</f>
        <v/>
      </c>
      <c r="AN1648" s="46"/>
      <c r="AO1648" s="46"/>
      <c r="AP1648" s="47"/>
      <c r="AQ1648" s="46" t="str">
        <f xml:space="preserve"> IF(ISBLANK($A$3),"", CONCATENATE(TEXT(#REF!/$B$3,"0,00"), " ", $A$3))</f>
        <v/>
      </c>
      <c r="AR1648" s="46"/>
      <c r="AS1648" s="46"/>
      <c r="AT1648" s="47"/>
      <c r="AU1648" s="46" t="str">
        <f xml:space="preserve"> IF(ISBLANK($A$3),"", CONCATENATE(TEXT(#REF!/$B$3,"0,00"), " ", $A$3))</f>
        <v/>
      </c>
      <c r="AV1648" s="46"/>
      <c r="AW1648" s="46"/>
      <c r="AX1648" s="47"/>
      <c r="AY1648" s="46" t="str">
        <f xml:space="preserve"> IF(ISBLANK($A$3),"", CONCATENATE(TEXT(#REF!/$B$3,"0,00"), " ", $A$3))</f>
        <v/>
      </c>
      <c r="AZ1648" s="46"/>
      <c r="BA1648" s="46"/>
      <c r="BB1648" s="47"/>
      <c r="BC1648" s="46" t="str">
        <f xml:space="preserve"> IF(ISBLANK($A$3),"", CONCATENATE(TEXT(#REF!/$B$3,"0,00"), " ", $A$3))</f>
        <v/>
      </c>
      <c r="BD1648" s="46"/>
      <c r="BE1648" s="46"/>
      <c r="BF1648" s="47"/>
      <c r="BG1648" s="48" t="str">
        <f xml:space="preserve"> IF(ISBLANK($A$3),"", CONCATENATE(TEXT(#REF!/$B$3,"0,00"), " ", $A$3))</f>
        <v/>
      </c>
      <c r="BH1648" s="35"/>
      <c r="BI1648" s="35"/>
      <c r="BJ1648" s="49"/>
    </row>
    <row r="1649" spans="1:62" ht="13.5" customHeight="1" thickBot="1" x14ac:dyDescent="0.25">
      <c r="A1649" s="1"/>
      <c r="B1649" s="1"/>
      <c r="C1649" s="2"/>
      <c r="D1649" s="2"/>
      <c r="G1649" s="2"/>
      <c r="H1649" s="2"/>
      <c r="K1649" s="2"/>
      <c r="L1649" s="2"/>
      <c r="O1649" s="2"/>
      <c r="P1649" s="2"/>
      <c r="S1649" s="2"/>
      <c r="T1649" s="2"/>
      <c r="W1649" s="2"/>
      <c r="X1649" s="2"/>
      <c r="AA1649" s="2"/>
      <c r="AB1649" s="2"/>
      <c r="AE1649" s="2"/>
      <c r="AF1649" s="2"/>
      <c r="AI1649" s="2"/>
      <c r="AJ1649" s="2"/>
      <c r="AM1649" s="2"/>
      <c r="AN1649" s="2"/>
      <c r="AQ1649" s="2"/>
      <c r="AR1649" s="2"/>
      <c r="AU1649" s="2"/>
      <c r="AV1649" s="2"/>
      <c r="AY1649" s="2"/>
      <c r="AZ1649" s="2"/>
      <c r="BC1649" s="2"/>
      <c r="BD1649" s="2"/>
      <c r="BG1649" s="1"/>
      <c r="BH1649" s="1"/>
      <c r="BI1649" s="1"/>
      <c r="BJ1649" s="1"/>
    </row>
    <row r="1650" spans="1:62" ht="27" customHeight="1" thickBot="1" x14ac:dyDescent="0.25">
      <c r="A1650" s="14" t="s">
        <v>7</v>
      </c>
      <c r="B1650" s="15" t="s">
        <v>8</v>
      </c>
      <c r="C1650" s="15" t="s">
        <v>17</v>
      </c>
      <c r="D1650" s="15" t="s">
        <v>11</v>
      </c>
      <c r="E1650" s="15"/>
      <c r="F1650" s="15"/>
      <c r="G1650" s="15" t="s">
        <v>18</v>
      </c>
      <c r="H1650" s="15" t="s">
        <v>11</v>
      </c>
      <c r="I1650" s="15"/>
      <c r="J1650" s="15"/>
      <c r="K1650" s="15" t="s">
        <v>19</v>
      </c>
      <c r="L1650" s="15" t="s">
        <v>11</v>
      </c>
      <c r="M1650" s="15"/>
      <c r="N1650" s="15"/>
      <c r="O1650" s="15" t="s">
        <v>20</v>
      </c>
      <c r="P1650" s="15" t="s">
        <v>11</v>
      </c>
      <c r="Q1650" s="15"/>
      <c r="R1650" s="15"/>
      <c r="S1650" s="15" t="s">
        <v>21</v>
      </c>
      <c r="T1650" s="15" t="s">
        <v>11</v>
      </c>
      <c r="U1650" s="15"/>
      <c r="V1650" s="15"/>
      <c r="W1650" s="15" t="s">
        <v>22</v>
      </c>
      <c r="X1650" s="15" t="s">
        <v>11</v>
      </c>
      <c r="Y1650" s="15"/>
      <c r="Z1650" s="15"/>
      <c r="AA1650" s="15" t="s">
        <v>23</v>
      </c>
      <c r="AB1650" s="15" t="s">
        <v>11</v>
      </c>
      <c r="AC1650" s="15"/>
      <c r="AD1650" s="15"/>
      <c r="AE1650" s="15" t="s">
        <v>24</v>
      </c>
      <c r="AF1650" s="15" t="s">
        <v>11</v>
      </c>
      <c r="AG1650" s="15"/>
      <c r="AH1650" s="15"/>
      <c r="AI1650" s="15" t="s">
        <v>25</v>
      </c>
      <c r="AJ1650" s="15" t="s">
        <v>11</v>
      </c>
      <c r="AK1650" s="15"/>
      <c r="AL1650" s="15"/>
      <c r="AM1650" s="15" t="s">
        <v>26</v>
      </c>
      <c r="AN1650" s="15" t="s">
        <v>11</v>
      </c>
      <c r="AO1650" s="15"/>
      <c r="AP1650" s="15"/>
      <c r="AQ1650" s="15" t="s">
        <v>27</v>
      </c>
      <c r="AR1650" s="15" t="s">
        <v>11</v>
      </c>
      <c r="AS1650" s="15"/>
      <c r="AT1650" s="15"/>
      <c r="AU1650" s="15" t="s">
        <v>28</v>
      </c>
      <c r="AV1650" s="15" t="s">
        <v>11</v>
      </c>
      <c r="AW1650" s="15"/>
      <c r="AX1650" s="15"/>
      <c r="AY1650" s="15" t="s">
        <v>17</v>
      </c>
      <c r="AZ1650" s="15" t="s">
        <v>11</v>
      </c>
      <c r="BA1650" s="15"/>
      <c r="BB1650" s="15"/>
      <c r="BC1650" s="15" t="s">
        <v>18</v>
      </c>
      <c r="BD1650" s="15" t="s">
        <v>11</v>
      </c>
      <c r="BE1650" s="15"/>
      <c r="BF1650" s="15"/>
      <c r="BG1650" s="16" t="s">
        <v>9</v>
      </c>
      <c r="BH1650" s="17"/>
      <c r="BI1650" s="17"/>
      <c r="BJ1650" s="18" t="s">
        <v>10</v>
      </c>
    </row>
    <row r="1651" spans="1:62" ht="15.75" customHeight="1" thickBot="1" x14ac:dyDescent="0.25">
      <c r="A1651" s="19" t="s">
        <v>30</v>
      </c>
      <c r="B1651" s="20"/>
      <c r="C1651" s="20"/>
      <c r="D1651" s="20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20"/>
      <c r="Q1651" s="20"/>
      <c r="R1651" s="20"/>
      <c r="S1651" s="20"/>
      <c r="T1651" s="20"/>
      <c r="U1651" s="20"/>
      <c r="V1651" s="20"/>
      <c r="W1651" s="20"/>
      <c r="X1651" s="20"/>
      <c r="Y1651" s="20"/>
      <c r="Z1651" s="20"/>
      <c r="AA1651" s="20"/>
      <c r="AB1651" s="20"/>
      <c r="AC1651" s="20"/>
      <c r="AD1651" s="20"/>
      <c r="AE1651" s="20"/>
      <c r="AF1651" s="20"/>
      <c r="AG1651" s="20"/>
      <c r="AH1651" s="20"/>
      <c r="AI1651" s="20"/>
      <c r="AJ1651" s="20"/>
      <c r="AK1651" s="20"/>
      <c r="AL1651" s="20"/>
      <c r="AM1651" s="20"/>
      <c r="AN1651" s="20"/>
      <c r="AO1651" s="20"/>
      <c r="AP1651" s="20"/>
      <c r="AQ1651" s="20"/>
      <c r="AR1651" s="20"/>
      <c r="AS1651" s="20"/>
      <c r="AT1651" s="20"/>
      <c r="AU1651" s="20"/>
      <c r="AV1651" s="20"/>
      <c r="AW1651" s="20"/>
      <c r="AX1651" s="20"/>
      <c r="AY1651" s="20"/>
      <c r="AZ1651" s="20"/>
      <c r="BA1651" s="20"/>
      <c r="BB1651" s="20"/>
      <c r="BC1651" s="20"/>
      <c r="BD1651" s="20"/>
      <c r="BE1651" s="20"/>
      <c r="BF1651" s="20"/>
      <c r="BG1651" s="20"/>
      <c r="BH1651" s="21"/>
      <c r="BI1651" s="21"/>
      <c r="BJ1651" s="22"/>
    </row>
    <row r="1652" spans="1:62" ht="12.75" customHeight="1" x14ac:dyDescent="0.2">
      <c r="A1652" s="37" t="s">
        <v>336</v>
      </c>
      <c r="B1652" s="38"/>
      <c r="C1652" s="25">
        <v>50993.599999999999</v>
      </c>
      <c r="D1652" s="25"/>
      <c r="E1652" s="25">
        <v>17088.259999999998</v>
      </c>
      <c r="F1652" s="25"/>
      <c r="G1652" s="25">
        <v>55624.2</v>
      </c>
      <c r="H1652" s="25"/>
      <c r="I1652" s="25">
        <v>39303</v>
      </c>
      <c r="J1652" s="25"/>
      <c r="K1652" s="25">
        <v>55724.2</v>
      </c>
      <c r="L1652" s="25"/>
      <c r="M1652" s="25">
        <v>39303</v>
      </c>
      <c r="N1652" s="25"/>
      <c r="O1652" s="25">
        <v>52924.11</v>
      </c>
      <c r="P1652" s="25"/>
      <c r="Q1652" s="25">
        <v>30370.5</v>
      </c>
      <c r="R1652" s="25"/>
      <c r="S1652" s="25">
        <v>109022.87</v>
      </c>
      <c r="T1652" s="25"/>
      <c r="U1652" s="25">
        <v>39303</v>
      </c>
      <c r="V1652" s="25"/>
      <c r="W1652" s="25">
        <v>47763.6</v>
      </c>
      <c r="X1652" s="25"/>
      <c r="Y1652" s="25">
        <v>33688.28</v>
      </c>
      <c r="Z1652" s="25"/>
      <c r="AA1652" s="25">
        <v>53720.52</v>
      </c>
      <c r="AB1652" s="25"/>
      <c r="AC1652" s="25">
        <v>32467.69</v>
      </c>
      <c r="AD1652" s="25"/>
      <c r="AE1652" s="25">
        <v>56643.49</v>
      </c>
      <c r="AF1652" s="25"/>
      <c r="AG1652" s="25">
        <v>39303</v>
      </c>
      <c r="AH1652" s="25"/>
      <c r="AI1652" s="25">
        <v>114054.47</v>
      </c>
      <c r="AJ1652" s="25"/>
      <c r="AK1652" s="25">
        <v>39303</v>
      </c>
      <c r="AL1652" s="25"/>
      <c r="AM1652" s="25">
        <v>69400.31</v>
      </c>
      <c r="AN1652" s="25"/>
      <c r="AO1652" s="25">
        <v>29050.04</v>
      </c>
      <c r="AP1652" s="25"/>
      <c r="AQ1652" s="25">
        <v>42482.62</v>
      </c>
      <c r="AR1652" s="25"/>
      <c r="AS1652" s="25">
        <v>29477.25</v>
      </c>
      <c r="AT1652" s="25"/>
      <c r="AU1652" s="25">
        <v>60573.79</v>
      </c>
      <c r="AV1652" s="25"/>
      <c r="AW1652" s="25">
        <v>39303</v>
      </c>
      <c r="AX1652" s="25"/>
      <c r="AY1652" s="25">
        <v>29470.04</v>
      </c>
      <c r="AZ1652" s="25"/>
      <c r="BA1652" s="25">
        <v>23582</v>
      </c>
      <c r="BB1652" s="25"/>
      <c r="BC1652" s="25">
        <v>103542.69</v>
      </c>
      <c r="BD1652" s="25"/>
      <c r="BE1652" s="25">
        <v>63163.6</v>
      </c>
      <c r="BF1652" s="25"/>
      <c r="BG1652" s="26">
        <v>901940.51</v>
      </c>
      <c r="BH1652" s="35"/>
      <c r="BI1652" s="35"/>
      <c r="BJ1652" s="42"/>
    </row>
    <row r="1653" spans="1:62" ht="13.5" customHeight="1" thickBot="1" x14ac:dyDescent="0.25">
      <c r="A1653" s="53"/>
      <c r="B1653" s="45"/>
      <c r="C1653" s="46" t="str">
        <f xml:space="preserve"> IF(ISBLANK($A$3),"", CONCATENATE(TEXT(C1652/$B$3,"0,00"), " ", $A$3))</f>
        <v/>
      </c>
      <c r="D1653" s="46"/>
      <c r="E1653" s="46"/>
      <c r="F1653" s="47"/>
      <c r="G1653" s="46" t="str">
        <f xml:space="preserve"> IF(ISBLANK($A$3),"", CONCATENATE(TEXT(G1652/$B$3,"0,00"), " ", $A$3))</f>
        <v/>
      </c>
      <c r="H1653" s="46"/>
      <c r="I1653" s="46"/>
      <c r="J1653" s="47"/>
      <c r="K1653" s="46" t="str">
        <f xml:space="preserve"> IF(ISBLANK($A$3),"", CONCATENATE(TEXT(K1652/$B$3,"0,00"), " ", $A$3))</f>
        <v/>
      </c>
      <c r="L1653" s="46"/>
      <c r="M1653" s="46"/>
      <c r="N1653" s="47"/>
      <c r="O1653" s="46" t="str">
        <f xml:space="preserve"> IF(ISBLANK($A$3),"", CONCATENATE(TEXT(O1652/$B$3,"0,00"), " ", $A$3))</f>
        <v/>
      </c>
      <c r="P1653" s="46"/>
      <c r="Q1653" s="46"/>
      <c r="R1653" s="47"/>
      <c r="S1653" s="46" t="str">
        <f xml:space="preserve"> IF(ISBLANK($A$3),"", CONCATENATE(TEXT(S1652/$B$3,"0,00"), " ", $A$3))</f>
        <v/>
      </c>
      <c r="T1653" s="46"/>
      <c r="U1653" s="46"/>
      <c r="V1653" s="47"/>
      <c r="W1653" s="46" t="str">
        <f xml:space="preserve"> IF(ISBLANK($A$3),"", CONCATENATE(TEXT(W1652/$B$3,"0,00"), " ", $A$3))</f>
        <v/>
      </c>
      <c r="X1653" s="46"/>
      <c r="Y1653" s="46"/>
      <c r="Z1653" s="47"/>
      <c r="AA1653" s="46" t="str">
        <f xml:space="preserve"> IF(ISBLANK($A$3),"", CONCATENATE(TEXT(AA1652/$B$3,"0,00"), " ", $A$3))</f>
        <v/>
      </c>
      <c r="AB1653" s="46"/>
      <c r="AC1653" s="46"/>
      <c r="AD1653" s="47"/>
      <c r="AE1653" s="46" t="str">
        <f xml:space="preserve"> IF(ISBLANK($A$3),"", CONCATENATE(TEXT(AE1652/$B$3,"0,00"), " ", $A$3))</f>
        <v/>
      </c>
      <c r="AF1653" s="46"/>
      <c r="AG1653" s="46"/>
      <c r="AH1653" s="47"/>
      <c r="AI1653" s="46" t="str">
        <f xml:space="preserve"> IF(ISBLANK($A$3),"", CONCATENATE(TEXT(AI1652/$B$3,"0,00"), " ", $A$3))</f>
        <v/>
      </c>
      <c r="AJ1653" s="46"/>
      <c r="AK1653" s="46"/>
      <c r="AL1653" s="47"/>
      <c r="AM1653" s="46" t="str">
        <f xml:space="preserve"> IF(ISBLANK($A$3),"", CONCATENATE(TEXT(AM1652/$B$3,"0,00"), " ", $A$3))</f>
        <v/>
      </c>
      <c r="AN1653" s="46"/>
      <c r="AO1653" s="46"/>
      <c r="AP1653" s="47"/>
      <c r="AQ1653" s="46" t="str">
        <f xml:space="preserve"> IF(ISBLANK($A$3),"", CONCATENATE(TEXT(AQ1652/$B$3,"0,00"), " ", $A$3))</f>
        <v/>
      </c>
      <c r="AR1653" s="46"/>
      <c r="AS1653" s="46"/>
      <c r="AT1653" s="47"/>
      <c r="AU1653" s="46" t="str">
        <f xml:space="preserve"> IF(ISBLANK($A$3),"", CONCATENATE(TEXT(AU1652/$B$3,"0,00"), " ", $A$3))</f>
        <v/>
      </c>
      <c r="AV1653" s="46"/>
      <c r="AW1653" s="46"/>
      <c r="AX1653" s="47"/>
      <c r="AY1653" s="46" t="str">
        <f xml:space="preserve"> IF(ISBLANK($A$3),"", CONCATENATE(TEXT(AY1652/$B$3,"0,00"), " ", $A$3))</f>
        <v/>
      </c>
      <c r="AZ1653" s="46"/>
      <c r="BA1653" s="46"/>
      <c r="BB1653" s="47"/>
      <c r="BC1653" s="46" t="str">
        <f xml:space="preserve"> IF(ISBLANK($A$3),"", CONCATENATE(TEXT(BC1652/$B$3,"0,00"), " ", $A$3))</f>
        <v/>
      </c>
      <c r="BD1653" s="46"/>
      <c r="BE1653" s="46"/>
      <c r="BF1653" s="47"/>
      <c r="BG1653" s="48" t="str">
        <f xml:space="preserve"> IF(ISBLANK($A$3),"", CONCATENATE(TEXT(BG1652/$B$3,"0,00"), " ", $A$3))</f>
        <v/>
      </c>
      <c r="BH1653" s="35"/>
      <c r="BI1653" s="35"/>
      <c r="BJ1653" s="49"/>
    </row>
    <row r="1654" spans="1:62" ht="12.75" customHeight="1" x14ac:dyDescent="0.2">
      <c r="A1654" s="50" t="str">
        <f>CHAR(160)</f>
        <v> </v>
      </c>
      <c r="B1654" s="50"/>
      <c r="C1654" s="51"/>
      <c r="D1654" s="51"/>
      <c r="E1654" s="51"/>
      <c r="F1654" s="51"/>
      <c r="G1654" s="51"/>
      <c r="H1654" s="51"/>
      <c r="I1654" s="51"/>
      <c r="J1654" s="51"/>
      <c r="K1654" s="51"/>
      <c r="L1654" s="51"/>
      <c r="M1654" s="51"/>
      <c r="N1654" s="51"/>
      <c r="O1654" s="51"/>
      <c r="P1654" s="51"/>
      <c r="Q1654" s="51"/>
      <c r="R1654" s="51"/>
      <c r="S1654" s="51"/>
      <c r="T1654" s="51"/>
      <c r="U1654" s="51"/>
      <c r="V1654" s="51"/>
      <c r="W1654" s="51"/>
      <c r="X1654" s="51"/>
      <c r="Y1654" s="51"/>
      <c r="Z1654" s="51"/>
      <c r="AA1654" s="51"/>
      <c r="AB1654" s="51"/>
      <c r="AC1654" s="51"/>
      <c r="AD1654" s="51"/>
      <c r="AE1654" s="51"/>
      <c r="AF1654" s="51"/>
      <c r="AG1654" s="51"/>
      <c r="AH1654" s="51"/>
      <c r="AI1654" s="51"/>
      <c r="AJ1654" s="51"/>
      <c r="AK1654" s="51"/>
      <c r="AL1654" s="51"/>
      <c r="AM1654" s="51"/>
      <c r="AN1654" s="51"/>
      <c r="AO1654" s="51"/>
      <c r="AP1654" s="51"/>
      <c r="AQ1654" s="51"/>
      <c r="AR1654" s="51"/>
      <c r="AS1654" s="51"/>
      <c r="AT1654" s="51"/>
      <c r="AU1654" s="51"/>
      <c r="AV1654" s="51"/>
      <c r="AW1654" s="51"/>
      <c r="AX1654" s="51"/>
      <c r="AY1654" s="51"/>
      <c r="AZ1654" s="51"/>
      <c r="BA1654" s="51"/>
      <c r="BB1654" s="51"/>
      <c r="BC1654" s="51"/>
      <c r="BD1654" s="51"/>
      <c r="BE1654" s="51"/>
      <c r="BF1654" s="51"/>
      <c r="BG1654" s="51"/>
      <c r="BH1654" s="35"/>
      <c r="BI1654" s="35"/>
      <c r="BJ1654" s="35"/>
    </row>
    <row r="1655" spans="1:62" ht="12.75" customHeight="1" x14ac:dyDescent="0.2">
      <c r="A1655" s="1"/>
      <c r="B1655" s="4"/>
      <c r="C1655" s="4"/>
      <c r="D1655" s="4"/>
      <c r="G1655" s="5"/>
      <c r="H1655" s="5"/>
      <c r="I1655" s="5"/>
      <c r="J1655" s="1"/>
      <c r="M1655" s="1"/>
    </row>
    <row r="1656" spans="1:62" ht="15" customHeight="1" x14ac:dyDescent="0.25">
      <c r="A1656" s="4"/>
      <c r="B1656" s="7" t="s">
        <v>319</v>
      </c>
      <c r="C1656" s="1"/>
      <c r="D1656" s="1"/>
      <c r="G1656" s="1"/>
      <c r="H1656" s="1"/>
      <c r="I1656" s="1"/>
      <c r="J1656" s="1"/>
      <c r="M1656" s="1"/>
      <c r="P1656" s="8"/>
    </row>
    <row r="1657" spans="1:62" ht="8.25" customHeight="1" x14ac:dyDescent="0.25">
      <c r="A1657" s="4"/>
      <c r="B1657" s="7"/>
      <c r="C1657" s="1"/>
      <c r="D1657" s="1"/>
      <c r="G1657" s="1"/>
      <c r="H1657" s="1"/>
      <c r="I1657" s="1"/>
      <c r="J1657" s="1"/>
      <c r="M1657" s="1"/>
      <c r="P1657" s="8"/>
    </row>
    <row r="1658" spans="1:62" ht="12.75" customHeight="1" x14ac:dyDescent="0.2">
      <c r="A1658" s="9" t="s">
        <v>320</v>
      </c>
      <c r="Q1658" s="9"/>
      <c r="R1658" s="9"/>
      <c r="S1658" s="9"/>
    </row>
    <row r="1659" spans="1:62" ht="12.75" customHeight="1" x14ac:dyDescent="0.2">
      <c r="A1659" s="1" t="s">
        <v>13</v>
      </c>
      <c r="B1659" s="10"/>
      <c r="C1659" s="1"/>
      <c r="D1659" s="1"/>
      <c r="G1659" s="5"/>
      <c r="H1659" s="5"/>
      <c r="I1659" s="5"/>
      <c r="J1659" s="1" t="s">
        <v>1</v>
      </c>
      <c r="M1659" s="1"/>
      <c r="P1659" s="11" t="s">
        <v>163</v>
      </c>
    </row>
    <row r="1660" spans="1:62" ht="12.75" customHeight="1" x14ac:dyDescent="0.2">
      <c r="A1660" s="10" t="s">
        <v>126</v>
      </c>
      <c r="B1660" s="1"/>
      <c r="C1660" s="1"/>
      <c r="D1660" s="1"/>
      <c r="G1660" s="5"/>
      <c r="H1660" s="5"/>
      <c r="I1660" s="5"/>
      <c r="J1660" s="1" t="s">
        <v>2</v>
      </c>
      <c r="M1660" s="1"/>
      <c r="P1660" s="12"/>
    </row>
    <row r="1661" spans="1:62" ht="12.75" customHeight="1" x14ac:dyDescent="0.2">
      <c r="A1661" s="1" t="s">
        <v>3</v>
      </c>
      <c r="B1661" s="10" t="s">
        <v>16</v>
      </c>
      <c r="C1661" s="1"/>
      <c r="D1661" s="1"/>
      <c r="G1661" s="5"/>
      <c r="H1661" s="5"/>
      <c r="I1661" s="5"/>
      <c r="J1661" s="1" t="s">
        <v>4</v>
      </c>
      <c r="M1661" s="1"/>
      <c r="P1661" s="12">
        <v>41886</v>
      </c>
    </row>
    <row r="1662" spans="1:62" ht="12.75" customHeight="1" x14ac:dyDescent="0.2">
      <c r="A1662" s="1" t="s">
        <v>5</v>
      </c>
      <c r="B1662" s="13">
        <v>0</v>
      </c>
      <c r="C1662" s="1"/>
      <c r="D1662" s="1"/>
      <c r="G1662" s="5"/>
      <c r="H1662" s="5"/>
      <c r="I1662" s="5"/>
      <c r="J1662" s="1" t="s">
        <v>6</v>
      </c>
      <c r="M1662" s="1"/>
      <c r="P1662" s="12"/>
    </row>
    <row r="1663" spans="1:62" ht="12.75" customHeight="1" x14ac:dyDescent="0.2">
      <c r="A1663" s="4"/>
      <c r="B1663" s="4"/>
      <c r="C1663" s="1"/>
      <c r="D1663" s="1"/>
      <c r="G1663" s="5"/>
      <c r="H1663" s="5"/>
      <c r="I1663" s="5"/>
      <c r="J1663" s="1"/>
      <c r="M1663" s="1"/>
    </row>
    <row r="1664" spans="1:62" ht="13.5" customHeight="1" thickBot="1" x14ac:dyDescent="0.25">
      <c r="A1664" s="1"/>
      <c r="B1664" s="1"/>
      <c r="C1664" s="2"/>
      <c r="D1664" s="2"/>
      <c r="G1664" s="2"/>
      <c r="H1664" s="2"/>
      <c r="K1664" s="2"/>
      <c r="L1664" s="2"/>
      <c r="O1664" s="2"/>
      <c r="P1664" s="2"/>
      <c r="S1664" s="2"/>
      <c r="T1664" s="2"/>
      <c r="W1664" s="2"/>
      <c r="X1664" s="2"/>
      <c r="AA1664" s="2"/>
      <c r="AB1664" s="2"/>
      <c r="AE1664" s="2"/>
      <c r="AF1664" s="2"/>
      <c r="AI1664" s="2"/>
      <c r="AJ1664" s="2"/>
      <c r="AM1664" s="2"/>
      <c r="AN1664" s="2"/>
      <c r="AQ1664" s="2"/>
      <c r="AR1664" s="2"/>
      <c r="AU1664" s="2"/>
      <c r="AV1664" s="2"/>
      <c r="AY1664" s="2"/>
      <c r="AZ1664" s="2"/>
      <c r="BC1664" s="2"/>
      <c r="BD1664" s="2"/>
      <c r="BG1664" s="1"/>
      <c r="BH1664" s="1"/>
      <c r="BI1664" s="1"/>
      <c r="BJ1664" s="1"/>
    </row>
    <row r="1665" spans="1:62" ht="27" customHeight="1" thickBot="1" x14ac:dyDescent="0.25">
      <c r="A1665" s="14" t="s">
        <v>7</v>
      </c>
      <c r="B1665" s="15" t="s">
        <v>8</v>
      </c>
      <c r="C1665" s="15" t="s">
        <v>17</v>
      </c>
      <c r="D1665" s="15" t="s">
        <v>11</v>
      </c>
      <c r="E1665" s="15"/>
      <c r="F1665" s="15"/>
      <c r="G1665" s="15" t="s">
        <v>18</v>
      </c>
      <c r="H1665" s="15" t="s">
        <v>11</v>
      </c>
      <c r="I1665" s="15"/>
      <c r="J1665" s="15"/>
      <c r="K1665" s="15" t="s">
        <v>19</v>
      </c>
      <c r="L1665" s="15" t="s">
        <v>11</v>
      </c>
      <c r="M1665" s="15"/>
      <c r="N1665" s="15"/>
      <c r="O1665" s="15" t="s">
        <v>20</v>
      </c>
      <c r="P1665" s="15" t="s">
        <v>11</v>
      </c>
      <c r="Q1665" s="15"/>
      <c r="R1665" s="15"/>
      <c r="S1665" s="15" t="s">
        <v>21</v>
      </c>
      <c r="T1665" s="15" t="s">
        <v>11</v>
      </c>
      <c r="U1665" s="15"/>
      <c r="V1665" s="15"/>
      <c r="W1665" s="15" t="s">
        <v>22</v>
      </c>
      <c r="X1665" s="15" t="s">
        <v>11</v>
      </c>
      <c r="Y1665" s="15"/>
      <c r="Z1665" s="15"/>
      <c r="AA1665" s="15" t="s">
        <v>23</v>
      </c>
      <c r="AB1665" s="15" t="s">
        <v>11</v>
      </c>
      <c r="AC1665" s="15"/>
      <c r="AD1665" s="15"/>
      <c r="AE1665" s="15" t="s">
        <v>24</v>
      </c>
      <c r="AF1665" s="15" t="s">
        <v>11</v>
      </c>
      <c r="AG1665" s="15"/>
      <c r="AH1665" s="15"/>
      <c r="AI1665" s="15" t="s">
        <v>25</v>
      </c>
      <c r="AJ1665" s="15" t="s">
        <v>11</v>
      </c>
      <c r="AK1665" s="15"/>
      <c r="AL1665" s="15"/>
      <c r="AM1665" s="15" t="s">
        <v>26</v>
      </c>
      <c r="AN1665" s="15" t="s">
        <v>11</v>
      </c>
      <c r="AO1665" s="15"/>
      <c r="AP1665" s="15"/>
      <c r="AQ1665" s="15" t="s">
        <v>27</v>
      </c>
      <c r="AR1665" s="15" t="s">
        <v>11</v>
      </c>
      <c r="AS1665" s="15"/>
      <c r="AT1665" s="15"/>
      <c r="AU1665" s="15" t="s">
        <v>28</v>
      </c>
      <c r="AV1665" s="15" t="s">
        <v>11</v>
      </c>
      <c r="AW1665" s="15"/>
      <c r="AX1665" s="15"/>
      <c r="AY1665" s="15" t="s">
        <v>17</v>
      </c>
      <c r="AZ1665" s="15" t="s">
        <v>11</v>
      </c>
      <c r="BA1665" s="15"/>
      <c r="BB1665" s="15"/>
      <c r="BC1665" s="15" t="s">
        <v>18</v>
      </c>
      <c r="BD1665" s="15" t="s">
        <v>11</v>
      </c>
      <c r="BE1665" s="15"/>
      <c r="BF1665" s="15"/>
      <c r="BG1665" s="16" t="s">
        <v>9</v>
      </c>
      <c r="BH1665" s="17"/>
      <c r="BI1665" s="17"/>
      <c r="BJ1665" s="18" t="s">
        <v>10</v>
      </c>
    </row>
    <row r="1666" spans="1:62" ht="15.75" customHeight="1" thickBot="1" x14ac:dyDescent="0.25">
      <c r="A1666" s="19" t="s">
        <v>29</v>
      </c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20"/>
      <c r="Q1666" s="20"/>
      <c r="R1666" s="20"/>
      <c r="S1666" s="20"/>
      <c r="T1666" s="20"/>
      <c r="U1666" s="20"/>
      <c r="V1666" s="20"/>
      <c r="W1666" s="20"/>
      <c r="X1666" s="20"/>
      <c r="Y1666" s="20"/>
      <c r="Z1666" s="20"/>
      <c r="AA1666" s="20"/>
      <c r="AB1666" s="20"/>
      <c r="AC1666" s="20"/>
      <c r="AD1666" s="20"/>
      <c r="AE1666" s="20"/>
      <c r="AF1666" s="20"/>
      <c r="AG1666" s="20"/>
      <c r="AH1666" s="20"/>
      <c r="AI1666" s="20"/>
      <c r="AJ1666" s="20"/>
      <c r="AK1666" s="20"/>
      <c r="AL1666" s="20"/>
      <c r="AM1666" s="20"/>
      <c r="AN1666" s="20"/>
      <c r="AO1666" s="20"/>
      <c r="AP1666" s="20"/>
      <c r="AQ1666" s="20"/>
      <c r="AR1666" s="20"/>
      <c r="AS1666" s="20"/>
      <c r="AT1666" s="20"/>
      <c r="AU1666" s="20"/>
      <c r="AV1666" s="20"/>
      <c r="AW1666" s="20"/>
      <c r="AX1666" s="20"/>
      <c r="AY1666" s="20"/>
      <c r="AZ1666" s="20"/>
      <c r="BA1666" s="20"/>
      <c r="BB1666" s="20"/>
      <c r="BC1666" s="20"/>
      <c r="BD1666" s="20"/>
      <c r="BE1666" s="20"/>
      <c r="BF1666" s="20"/>
      <c r="BG1666" s="20"/>
      <c r="BH1666" s="21"/>
      <c r="BI1666" s="21"/>
      <c r="BJ1666" s="22"/>
    </row>
    <row r="1667" spans="1:62" x14ac:dyDescent="0.2">
      <c r="A1667" s="23"/>
      <c r="B1667" s="24"/>
      <c r="C1667" s="25">
        <v>28793.78</v>
      </c>
      <c r="D1667" s="25"/>
      <c r="E1667" s="25">
        <v>19264.310000000001</v>
      </c>
      <c r="F1667" s="25"/>
      <c r="G1667" s="25">
        <v>80000.56</v>
      </c>
      <c r="H1667" s="25"/>
      <c r="I1667" s="25">
        <v>34083</v>
      </c>
      <c r="J1667" s="25"/>
      <c r="K1667" s="25">
        <v>43266.78</v>
      </c>
      <c r="L1667" s="25"/>
      <c r="M1667" s="25">
        <v>22722</v>
      </c>
      <c r="N1667" s="25"/>
      <c r="O1667" s="25">
        <v>51624.5</v>
      </c>
      <c r="P1667" s="25"/>
      <c r="Q1667" s="25">
        <v>34083</v>
      </c>
      <c r="R1667" s="25"/>
      <c r="S1667" s="25">
        <v>47150.98</v>
      </c>
      <c r="T1667" s="25"/>
      <c r="U1667" s="25"/>
      <c r="V1667" s="25"/>
      <c r="W1667" s="25">
        <v>51624.5</v>
      </c>
      <c r="X1667" s="25"/>
      <c r="Y1667" s="25"/>
      <c r="Z1667" s="25"/>
      <c r="AA1667" s="25">
        <v>97514.93</v>
      </c>
      <c r="AB1667" s="25"/>
      <c r="AC1667" s="25"/>
      <c r="AD1667" s="25"/>
      <c r="AE1667" s="25">
        <v>128792.04</v>
      </c>
      <c r="AF1667" s="25"/>
      <c r="AG1667" s="25"/>
      <c r="AH1667" s="25"/>
      <c r="AI1667" s="25">
        <v>28231.49</v>
      </c>
      <c r="AJ1667" s="25"/>
      <c r="AK1667" s="25"/>
      <c r="AL1667" s="25"/>
      <c r="AM1667" s="25">
        <v>29254.37</v>
      </c>
      <c r="AN1667" s="25"/>
      <c r="AO1667" s="25"/>
      <c r="AP1667" s="25"/>
      <c r="AQ1667" s="25">
        <v>78026.570000000007</v>
      </c>
      <c r="AR1667" s="25"/>
      <c r="AS1667" s="25"/>
      <c r="AT1667" s="25"/>
      <c r="AU1667" s="25">
        <v>55166.03</v>
      </c>
      <c r="AV1667" s="25"/>
      <c r="AW1667" s="25"/>
      <c r="AX1667" s="25"/>
      <c r="AY1667" s="25">
        <v>20929.310000000001</v>
      </c>
      <c r="AZ1667" s="25"/>
      <c r="BA1667" s="25"/>
      <c r="BB1667" s="25"/>
      <c r="BC1667" s="25">
        <v>88143.62</v>
      </c>
      <c r="BD1667" s="25"/>
      <c r="BE1667" s="25"/>
      <c r="BF1667" s="25"/>
      <c r="BG1667" s="26">
        <v>828519.46</v>
      </c>
      <c r="BH1667" s="27"/>
      <c r="BI1667" s="28"/>
      <c r="BJ1667" s="29"/>
    </row>
    <row r="1668" spans="1:62" hidden="1" x14ac:dyDescent="0.2">
      <c r="A1668" s="30"/>
      <c r="B1668" s="31"/>
      <c r="C1668" s="32"/>
      <c r="D1668" s="32"/>
      <c r="E1668" s="32"/>
      <c r="F1668" s="32"/>
      <c r="G1668" s="32"/>
      <c r="H1668" s="32"/>
      <c r="I1668" s="32"/>
      <c r="J1668" s="32"/>
      <c r="K1668" s="32"/>
      <c r="L1668" s="32"/>
      <c r="M1668" s="32"/>
      <c r="N1668" s="32"/>
      <c r="O1668" s="32"/>
      <c r="P1668" s="32"/>
      <c r="Q1668" s="32"/>
      <c r="R1668" s="32"/>
      <c r="S1668" s="32"/>
      <c r="T1668" s="32"/>
      <c r="U1668" s="32"/>
      <c r="V1668" s="32"/>
      <c r="W1668" s="32"/>
      <c r="X1668" s="32"/>
      <c r="Y1668" s="32"/>
      <c r="Z1668" s="32"/>
      <c r="AA1668" s="32"/>
      <c r="AB1668" s="32"/>
      <c r="AC1668" s="32"/>
      <c r="AD1668" s="32"/>
      <c r="AE1668" s="32"/>
      <c r="AF1668" s="32"/>
      <c r="AG1668" s="32"/>
      <c r="AH1668" s="32"/>
      <c r="AI1668" s="32"/>
      <c r="AJ1668" s="32"/>
      <c r="AK1668" s="32"/>
      <c r="AL1668" s="32"/>
      <c r="AM1668" s="32"/>
      <c r="AN1668" s="32"/>
      <c r="AO1668" s="32"/>
      <c r="AP1668" s="32"/>
      <c r="AQ1668" s="32"/>
      <c r="AR1668" s="32"/>
      <c r="AS1668" s="32"/>
      <c r="AT1668" s="32"/>
      <c r="AU1668" s="32"/>
      <c r="AV1668" s="32"/>
      <c r="AW1668" s="32"/>
      <c r="AX1668" s="32"/>
      <c r="AY1668" s="32"/>
      <c r="AZ1668" s="32"/>
      <c r="BA1668" s="32"/>
      <c r="BB1668" s="32"/>
      <c r="BC1668" s="32"/>
      <c r="BD1668" s="32"/>
      <c r="BE1668" s="32"/>
      <c r="BF1668" s="32"/>
      <c r="BG1668" s="33"/>
      <c r="BH1668" s="34"/>
      <c r="BI1668" s="35"/>
      <c r="BJ1668" s="36"/>
    </row>
    <row r="1669" spans="1:62" ht="13.5" hidden="1" thickBot="1" x14ac:dyDescent="0.25">
      <c r="A1669" s="30"/>
      <c r="B1669" s="31"/>
      <c r="C1669" s="32"/>
      <c r="D1669" s="32"/>
      <c r="E1669" s="32"/>
      <c r="F1669" s="32"/>
      <c r="G1669" s="32"/>
      <c r="H1669" s="32"/>
      <c r="I1669" s="32"/>
      <c r="J1669" s="32"/>
      <c r="K1669" s="32"/>
      <c r="L1669" s="32"/>
      <c r="M1669" s="32"/>
      <c r="N1669" s="32"/>
      <c r="O1669" s="32"/>
      <c r="P1669" s="32"/>
      <c r="Q1669" s="32"/>
      <c r="R1669" s="32"/>
      <c r="S1669" s="32"/>
      <c r="T1669" s="32"/>
      <c r="U1669" s="32"/>
      <c r="V1669" s="32"/>
      <c r="W1669" s="32"/>
      <c r="X1669" s="32"/>
      <c r="Y1669" s="32"/>
      <c r="Z1669" s="32"/>
      <c r="AA1669" s="32"/>
      <c r="AB1669" s="32"/>
      <c r="AC1669" s="32"/>
      <c r="AD1669" s="32"/>
      <c r="AE1669" s="32"/>
      <c r="AF1669" s="32"/>
      <c r="AG1669" s="32"/>
      <c r="AH1669" s="32"/>
      <c r="AI1669" s="32"/>
      <c r="AJ1669" s="32"/>
      <c r="AK1669" s="32"/>
      <c r="AL1669" s="32"/>
      <c r="AM1669" s="32"/>
      <c r="AN1669" s="32"/>
      <c r="AO1669" s="32"/>
      <c r="AP1669" s="32"/>
      <c r="AQ1669" s="32"/>
      <c r="AR1669" s="32"/>
      <c r="AS1669" s="32"/>
      <c r="AT1669" s="32"/>
      <c r="AU1669" s="32"/>
      <c r="AV1669" s="32"/>
      <c r="AW1669" s="32"/>
      <c r="AX1669" s="32"/>
      <c r="AY1669" s="32"/>
      <c r="AZ1669" s="32"/>
      <c r="BA1669" s="32"/>
      <c r="BB1669" s="32"/>
      <c r="BC1669" s="32"/>
      <c r="BD1669" s="32"/>
      <c r="BE1669" s="32"/>
      <c r="BF1669" s="32"/>
      <c r="BG1669" s="33"/>
      <c r="BH1669" s="34"/>
      <c r="BI1669" s="35"/>
      <c r="BJ1669" s="36"/>
    </row>
    <row r="1670" spans="1:62" ht="13.5" customHeight="1" thickBot="1" x14ac:dyDescent="0.25">
      <c r="A1670" s="44"/>
      <c r="B1670" s="45"/>
      <c r="C1670" s="46" t="str">
        <f xml:space="preserve"> IF(ISBLANK($A$3),"", CONCATENATE(TEXT(#REF!/$B$3,"0,00"), " ", $A$3))</f>
        <v/>
      </c>
      <c r="D1670" s="46"/>
      <c r="E1670" s="46"/>
      <c r="F1670" s="47"/>
      <c r="G1670" s="46" t="str">
        <f xml:space="preserve"> IF(ISBLANK($A$3),"", CONCATENATE(TEXT(#REF!/$B$3,"0,00"), " ", $A$3))</f>
        <v/>
      </c>
      <c r="H1670" s="46"/>
      <c r="I1670" s="46"/>
      <c r="J1670" s="47"/>
      <c r="K1670" s="46" t="str">
        <f xml:space="preserve"> IF(ISBLANK($A$3),"", CONCATENATE(TEXT(#REF!/$B$3,"0,00"), " ", $A$3))</f>
        <v/>
      </c>
      <c r="L1670" s="46"/>
      <c r="M1670" s="46"/>
      <c r="N1670" s="47"/>
      <c r="O1670" s="46" t="str">
        <f xml:space="preserve"> IF(ISBLANK($A$3),"", CONCATENATE(TEXT(#REF!/$B$3,"0,00"), " ", $A$3))</f>
        <v/>
      </c>
      <c r="P1670" s="46"/>
      <c r="Q1670" s="46"/>
      <c r="R1670" s="47"/>
      <c r="S1670" s="46" t="str">
        <f xml:space="preserve"> IF(ISBLANK($A$3),"", CONCATENATE(TEXT(#REF!/$B$3,"0,00"), " ", $A$3))</f>
        <v/>
      </c>
      <c r="T1670" s="46"/>
      <c r="U1670" s="46"/>
      <c r="V1670" s="47"/>
      <c r="W1670" s="46" t="str">
        <f xml:space="preserve"> IF(ISBLANK($A$3),"", CONCATENATE(TEXT(#REF!/$B$3,"0,00"), " ", $A$3))</f>
        <v/>
      </c>
      <c r="X1670" s="46"/>
      <c r="Y1670" s="46"/>
      <c r="Z1670" s="47"/>
      <c r="AA1670" s="46" t="str">
        <f xml:space="preserve"> IF(ISBLANK($A$3),"", CONCATENATE(TEXT(#REF!/$B$3,"0,00"), " ", $A$3))</f>
        <v/>
      </c>
      <c r="AB1670" s="46"/>
      <c r="AC1670" s="46"/>
      <c r="AD1670" s="47"/>
      <c r="AE1670" s="46" t="str">
        <f xml:space="preserve"> IF(ISBLANK($A$3),"", CONCATENATE(TEXT(#REF!/$B$3,"0,00"), " ", $A$3))</f>
        <v/>
      </c>
      <c r="AF1670" s="46"/>
      <c r="AG1670" s="46"/>
      <c r="AH1670" s="47"/>
      <c r="AI1670" s="46" t="str">
        <f xml:space="preserve"> IF(ISBLANK($A$3),"", CONCATENATE(TEXT(#REF!/$B$3,"0,00"), " ", $A$3))</f>
        <v/>
      </c>
      <c r="AJ1670" s="46"/>
      <c r="AK1670" s="46"/>
      <c r="AL1670" s="47"/>
      <c r="AM1670" s="46" t="str">
        <f xml:space="preserve"> IF(ISBLANK($A$3),"", CONCATENATE(TEXT(#REF!/$B$3,"0,00"), " ", $A$3))</f>
        <v/>
      </c>
      <c r="AN1670" s="46"/>
      <c r="AO1670" s="46"/>
      <c r="AP1670" s="47"/>
      <c r="AQ1670" s="46" t="str">
        <f xml:space="preserve"> IF(ISBLANK($A$3),"", CONCATENATE(TEXT(#REF!/$B$3,"0,00"), " ", $A$3))</f>
        <v/>
      </c>
      <c r="AR1670" s="46"/>
      <c r="AS1670" s="46"/>
      <c r="AT1670" s="47"/>
      <c r="AU1670" s="46" t="str">
        <f xml:space="preserve"> IF(ISBLANK($A$3),"", CONCATENATE(TEXT(#REF!/$B$3,"0,00"), " ", $A$3))</f>
        <v/>
      </c>
      <c r="AV1670" s="46"/>
      <c r="AW1670" s="46"/>
      <c r="AX1670" s="47"/>
      <c r="AY1670" s="46" t="str">
        <f xml:space="preserve"> IF(ISBLANK($A$3),"", CONCATENATE(TEXT(#REF!/$B$3,"0,00"), " ", $A$3))</f>
        <v/>
      </c>
      <c r="AZ1670" s="46"/>
      <c r="BA1670" s="46"/>
      <c r="BB1670" s="47"/>
      <c r="BC1670" s="46" t="str">
        <f xml:space="preserve"> IF(ISBLANK($A$3),"", CONCATENATE(TEXT(#REF!/$B$3,"0,00"), " ", $A$3))</f>
        <v/>
      </c>
      <c r="BD1670" s="46"/>
      <c r="BE1670" s="46"/>
      <c r="BF1670" s="47"/>
      <c r="BG1670" s="48" t="str">
        <f xml:space="preserve"> IF(ISBLANK($A$3),"", CONCATENATE(TEXT(#REF!/$B$3,"0,00"), " ", $A$3))</f>
        <v/>
      </c>
      <c r="BH1670" s="35"/>
      <c r="BI1670" s="35"/>
      <c r="BJ1670" s="49"/>
    </row>
    <row r="1671" spans="1:62" ht="13.5" customHeight="1" thickBot="1" x14ac:dyDescent="0.25">
      <c r="A1671" s="1"/>
      <c r="B1671" s="1"/>
      <c r="C1671" s="2"/>
      <c r="D1671" s="2"/>
      <c r="G1671" s="2"/>
      <c r="H1671" s="2"/>
      <c r="K1671" s="2"/>
      <c r="L1671" s="2"/>
      <c r="O1671" s="2"/>
      <c r="P1671" s="2"/>
      <c r="S1671" s="2"/>
      <c r="T1671" s="2"/>
      <c r="W1671" s="2"/>
      <c r="X1671" s="2"/>
      <c r="AA1671" s="2"/>
      <c r="AB1671" s="2"/>
      <c r="AE1671" s="2"/>
      <c r="AF1671" s="2"/>
      <c r="AI1671" s="2"/>
      <c r="AJ1671" s="2"/>
      <c r="AM1671" s="2"/>
      <c r="AN1671" s="2"/>
      <c r="AQ1671" s="2"/>
      <c r="AR1671" s="2"/>
      <c r="AU1671" s="2"/>
      <c r="AV1671" s="2"/>
      <c r="AY1671" s="2"/>
      <c r="AZ1671" s="2"/>
      <c r="BC1671" s="2"/>
      <c r="BD1671" s="2"/>
      <c r="BG1671" s="1"/>
      <c r="BH1671" s="1"/>
      <c r="BI1671" s="1"/>
      <c r="BJ1671" s="1"/>
    </row>
    <row r="1672" spans="1:62" ht="27" customHeight="1" thickBot="1" x14ac:dyDescent="0.25">
      <c r="A1672" s="14" t="s">
        <v>7</v>
      </c>
      <c r="B1672" s="15" t="s">
        <v>8</v>
      </c>
      <c r="C1672" s="15" t="s">
        <v>17</v>
      </c>
      <c r="D1672" s="15" t="s">
        <v>11</v>
      </c>
      <c r="E1672" s="15"/>
      <c r="F1672" s="15"/>
      <c r="G1672" s="15" t="s">
        <v>18</v>
      </c>
      <c r="H1672" s="15" t="s">
        <v>11</v>
      </c>
      <c r="I1672" s="15"/>
      <c r="J1672" s="15"/>
      <c r="K1672" s="15" t="s">
        <v>19</v>
      </c>
      <c r="L1672" s="15" t="s">
        <v>11</v>
      </c>
      <c r="M1672" s="15"/>
      <c r="N1672" s="15"/>
      <c r="O1672" s="15" t="s">
        <v>20</v>
      </c>
      <c r="P1672" s="15" t="s">
        <v>11</v>
      </c>
      <c r="Q1672" s="15"/>
      <c r="R1672" s="15"/>
      <c r="S1672" s="15" t="s">
        <v>21</v>
      </c>
      <c r="T1672" s="15" t="s">
        <v>11</v>
      </c>
      <c r="U1672" s="15"/>
      <c r="V1672" s="15"/>
      <c r="W1672" s="15" t="s">
        <v>22</v>
      </c>
      <c r="X1672" s="15" t="s">
        <v>11</v>
      </c>
      <c r="Y1672" s="15"/>
      <c r="Z1672" s="15"/>
      <c r="AA1672" s="15" t="s">
        <v>23</v>
      </c>
      <c r="AB1672" s="15" t="s">
        <v>11</v>
      </c>
      <c r="AC1672" s="15"/>
      <c r="AD1672" s="15"/>
      <c r="AE1672" s="15" t="s">
        <v>24</v>
      </c>
      <c r="AF1672" s="15" t="s">
        <v>11</v>
      </c>
      <c r="AG1672" s="15"/>
      <c r="AH1672" s="15"/>
      <c r="AI1672" s="15" t="s">
        <v>25</v>
      </c>
      <c r="AJ1672" s="15" t="s">
        <v>11</v>
      </c>
      <c r="AK1672" s="15"/>
      <c r="AL1672" s="15"/>
      <c r="AM1672" s="15" t="s">
        <v>26</v>
      </c>
      <c r="AN1672" s="15" t="s">
        <v>11</v>
      </c>
      <c r="AO1672" s="15"/>
      <c r="AP1672" s="15"/>
      <c r="AQ1672" s="15" t="s">
        <v>27</v>
      </c>
      <c r="AR1672" s="15" t="s">
        <v>11</v>
      </c>
      <c r="AS1672" s="15"/>
      <c r="AT1672" s="15"/>
      <c r="AU1672" s="15" t="s">
        <v>28</v>
      </c>
      <c r="AV1672" s="15" t="s">
        <v>11</v>
      </c>
      <c r="AW1672" s="15"/>
      <c r="AX1672" s="15"/>
      <c r="AY1672" s="15" t="s">
        <v>17</v>
      </c>
      <c r="AZ1672" s="15" t="s">
        <v>11</v>
      </c>
      <c r="BA1672" s="15"/>
      <c r="BB1672" s="15"/>
      <c r="BC1672" s="15" t="s">
        <v>18</v>
      </c>
      <c r="BD1672" s="15" t="s">
        <v>11</v>
      </c>
      <c r="BE1672" s="15"/>
      <c r="BF1672" s="15"/>
      <c r="BG1672" s="16" t="s">
        <v>9</v>
      </c>
      <c r="BH1672" s="17"/>
      <c r="BI1672" s="17"/>
      <c r="BJ1672" s="18" t="s">
        <v>10</v>
      </c>
    </row>
    <row r="1673" spans="1:62" ht="15.75" customHeight="1" thickBot="1" x14ac:dyDescent="0.25">
      <c r="A1673" s="19" t="s">
        <v>30</v>
      </c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  <c r="Z1673" s="20"/>
      <c r="AA1673" s="20"/>
      <c r="AB1673" s="20"/>
      <c r="AC1673" s="20"/>
      <c r="AD1673" s="20"/>
      <c r="AE1673" s="20"/>
      <c r="AF1673" s="20"/>
      <c r="AG1673" s="20"/>
      <c r="AH1673" s="20"/>
      <c r="AI1673" s="20"/>
      <c r="AJ1673" s="20"/>
      <c r="AK1673" s="20"/>
      <c r="AL1673" s="20"/>
      <c r="AM1673" s="20"/>
      <c r="AN1673" s="20"/>
      <c r="AO1673" s="20"/>
      <c r="AP1673" s="20"/>
      <c r="AQ1673" s="20"/>
      <c r="AR1673" s="20"/>
      <c r="AS1673" s="20"/>
      <c r="AT1673" s="20"/>
      <c r="AU1673" s="20"/>
      <c r="AV1673" s="20"/>
      <c r="AW1673" s="20"/>
      <c r="AX1673" s="20"/>
      <c r="AY1673" s="20"/>
      <c r="AZ1673" s="20"/>
      <c r="BA1673" s="20"/>
      <c r="BB1673" s="20"/>
      <c r="BC1673" s="20"/>
      <c r="BD1673" s="20"/>
      <c r="BE1673" s="20"/>
      <c r="BF1673" s="20"/>
      <c r="BG1673" s="20"/>
      <c r="BH1673" s="21"/>
      <c r="BI1673" s="21"/>
      <c r="BJ1673" s="22"/>
    </row>
    <row r="1674" spans="1:62" ht="12.75" customHeight="1" x14ac:dyDescent="0.2">
      <c r="A1674" s="37" t="s">
        <v>336</v>
      </c>
      <c r="B1674" s="38"/>
      <c r="C1674" s="25">
        <v>28793.78</v>
      </c>
      <c r="D1674" s="25"/>
      <c r="E1674" s="25">
        <v>19264.310000000001</v>
      </c>
      <c r="F1674" s="25"/>
      <c r="G1674" s="25">
        <v>80000.56</v>
      </c>
      <c r="H1674" s="25"/>
      <c r="I1674" s="25">
        <v>34083</v>
      </c>
      <c r="J1674" s="25"/>
      <c r="K1674" s="25">
        <v>43266.78</v>
      </c>
      <c r="L1674" s="25"/>
      <c r="M1674" s="25">
        <v>22722</v>
      </c>
      <c r="N1674" s="25"/>
      <c r="O1674" s="25">
        <v>51624.5</v>
      </c>
      <c r="P1674" s="25"/>
      <c r="Q1674" s="25">
        <v>34083</v>
      </c>
      <c r="R1674" s="25"/>
      <c r="S1674" s="25">
        <v>47150.98</v>
      </c>
      <c r="T1674" s="25"/>
      <c r="U1674" s="25"/>
      <c r="V1674" s="25"/>
      <c r="W1674" s="25">
        <v>51624.5</v>
      </c>
      <c r="X1674" s="25"/>
      <c r="Y1674" s="25"/>
      <c r="Z1674" s="25"/>
      <c r="AA1674" s="25">
        <v>97514.93</v>
      </c>
      <c r="AB1674" s="25"/>
      <c r="AC1674" s="25"/>
      <c r="AD1674" s="25"/>
      <c r="AE1674" s="25">
        <v>128792.04</v>
      </c>
      <c r="AF1674" s="25"/>
      <c r="AG1674" s="25"/>
      <c r="AH1674" s="25"/>
      <c r="AI1674" s="25">
        <v>28231.49</v>
      </c>
      <c r="AJ1674" s="25"/>
      <c r="AK1674" s="25"/>
      <c r="AL1674" s="25"/>
      <c r="AM1674" s="25">
        <v>29254.37</v>
      </c>
      <c r="AN1674" s="25"/>
      <c r="AO1674" s="25"/>
      <c r="AP1674" s="25"/>
      <c r="AQ1674" s="25">
        <v>78026.570000000007</v>
      </c>
      <c r="AR1674" s="25"/>
      <c r="AS1674" s="25"/>
      <c r="AT1674" s="25"/>
      <c r="AU1674" s="25">
        <v>55166.03</v>
      </c>
      <c r="AV1674" s="25"/>
      <c r="AW1674" s="25"/>
      <c r="AX1674" s="25"/>
      <c r="AY1674" s="25">
        <v>20929.310000000001</v>
      </c>
      <c r="AZ1674" s="25"/>
      <c r="BA1674" s="25"/>
      <c r="BB1674" s="25"/>
      <c r="BC1674" s="25">
        <v>88143.62</v>
      </c>
      <c r="BD1674" s="25"/>
      <c r="BE1674" s="25"/>
      <c r="BF1674" s="25"/>
      <c r="BG1674" s="26">
        <v>828519.46</v>
      </c>
      <c r="BH1674" s="35"/>
      <c r="BI1674" s="35"/>
      <c r="BJ1674" s="42"/>
    </row>
    <row r="1675" spans="1:62" ht="13.5" customHeight="1" thickBot="1" x14ac:dyDescent="0.25">
      <c r="A1675" s="53"/>
      <c r="B1675" s="45"/>
      <c r="C1675" s="46" t="str">
        <f xml:space="preserve"> IF(ISBLANK($A$3),"", CONCATENATE(TEXT(C1674/$B$3,"0,00"), " ", $A$3))</f>
        <v/>
      </c>
      <c r="D1675" s="46"/>
      <c r="E1675" s="46"/>
      <c r="F1675" s="47"/>
      <c r="G1675" s="46" t="str">
        <f xml:space="preserve"> IF(ISBLANK($A$3),"", CONCATENATE(TEXT(G1674/$B$3,"0,00"), " ", $A$3))</f>
        <v/>
      </c>
      <c r="H1675" s="46"/>
      <c r="I1675" s="46"/>
      <c r="J1675" s="47"/>
      <c r="K1675" s="46" t="str">
        <f xml:space="preserve"> IF(ISBLANK($A$3),"", CONCATENATE(TEXT(K1674/$B$3,"0,00"), " ", $A$3))</f>
        <v/>
      </c>
      <c r="L1675" s="46"/>
      <c r="M1675" s="46"/>
      <c r="N1675" s="47"/>
      <c r="O1675" s="46" t="str">
        <f xml:space="preserve"> IF(ISBLANK($A$3),"", CONCATENATE(TEXT(O1674/$B$3,"0,00"), " ", $A$3))</f>
        <v/>
      </c>
      <c r="P1675" s="46"/>
      <c r="Q1675" s="46"/>
      <c r="R1675" s="47"/>
      <c r="S1675" s="46" t="str">
        <f xml:space="preserve"> IF(ISBLANK($A$3),"", CONCATENATE(TEXT(S1674/$B$3,"0,00"), " ", $A$3))</f>
        <v/>
      </c>
      <c r="T1675" s="46"/>
      <c r="U1675" s="46"/>
      <c r="V1675" s="47"/>
      <c r="W1675" s="46" t="str">
        <f xml:space="preserve"> IF(ISBLANK($A$3),"", CONCATENATE(TEXT(W1674/$B$3,"0,00"), " ", $A$3))</f>
        <v/>
      </c>
      <c r="X1675" s="46"/>
      <c r="Y1675" s="46"/>
      <c r="Z1675" s="47"/>
      <c r="AA1675" s="46" t="str">
        <f xml:space="preserve"> IF(ISBLANK($A$3),"", CONCATENATE(TEXT(AA1674/$B$3,"0,00"), " ", $A$3))</f>
        <v/>
      </c>
      <c r="AB1675" s="46"/>
      <c r="AC1675" s="46"/>
      <c r="AD1675" s="47"/>
      <c r="AE1675" s="46" t="str">
        <f xml:space="preserve"> IF(ISBLANK($A$3),"", CONCATENATE(TEXT(AE1674/$B$3,"0,00"), " ", $A$3))</f>
        <v/>
      </c>
      <c r="AF1675" s="46"/>
      <c r="AG1675" s="46"/>
      <c r="AH1675" s="47"/>
      <c r="AI1675" s="46" t="str">
        <f xml:space="preserve"> IF(ISBLANK($A$3),"", CONCATENATE(TEXT(AI1674/$B$3,"0,00"), " ", $A$3))</f>
        <v/>
      </c>
      <c r="AJ1675" s="46"/>
      <c r="AK1675" s="46"/>
      <c r="AL1675" s="47"/>
      <c r="AM1675" s="46" t="str">
        <f xml:space="preserve"> IF(ISBLANK($A$3),"", CONCATENATE(TEXT(AM1674/$B$3,"0,00"), " ", $A$3))</f>
        <v/>
      </c>
      <c r="AN1675" s="46"/>
      <c r="AO1675" s="46"/>
      <c r="AP1675" s="47"/>
      <c r="AQ1675" s="46" t="str">
        <f xml:space="preserve"> IF(ISBLANK($A$3),"", CONCATENATE(TEXT(AQ1674/$B$3,"0,00"), " ", $A$3))</f>
        <v/>
      </c>
      <c r="AR1675" s="46"/>
      <c r="AS1675" s="46"/>
      <c r="AT1675" s="47"/>
      <c r="AU1675" s="46" t="str">
        <f xml:space="preserve"> IF(ISBLANK($A$3),"", CONCATENATE(TEXT(AU1674/$B$3,"0,00"), " ", $A$3))</f>
        <v/>
      </c>
      <c r="AV1675" s="46"/>
      <c r="AW1675" s="46"/>
      <c r="AX1675" s="47"/>
      <c r="AY1675" s="46" t="str">
        <f xml:space="preserve"> IF(ISBLANK($A$3),"", CONCATENATE(TEXT(AY1674/$B$3,"0,00"), " ", $A$3))</f>
        <v/>
      </c>
      <c r="AZ1675" s="46"/>
      <c r="BA1675" s="46"/>
      <c r="BB1675" s="47"/>
      <c r="BC1675" s="46" t="str">
        <f xml:space="preserve"> IF(ISBLANK($A$3),"", CONCATENATE(TEXT(BC1674/$B$3,"0,00"), " ", $A$3))</f>
        <v/>
      </c>
      <c r="BD1675" s="46"/>
      <c r="BE1675" s="46"/>
      <c r="BF1675" s="47"/>
      <c r="BG1675" s="48" t="str">
        <f xml:space="preserve"> IF(ISBLANK($A$3),"", CONCATENATE(TEXT(BG1674/$B$3,"0,00"), " ", $A$3))</f>
        <v/>
      </c>
      <c r="BH1675" s="35"/>
      <c r="BI1675" s="35"/>
      <c r="BJ1675" s="49"/>
    </row>
    <row r="1676" spans="1:62" ht="12.75" customHeight="1" x14ac:dyDescent="0.2">
      <c r="A1676" s="50" t="str">
        <f>CHAR(160)</f>
        <v> </v>
      </c>
      <c r="B1676" s="50"/>
      <c r="C1676" s="51"/>
      <c r="D1676" s="51"/>
      <c r="E1676" s="51"/>
      <c r="F1676" s="51"/>
      <c r="G1676" s="51"/>
      <c r="H1676" s="51"/>
      <c r="I1676" s="51"/>
      <c r="J1676" s="51"/>
      <c r="K1676" s="51"/>
      <c r="L1676" s="51"/>
      <c r="M1676" s="51"/>
      <c r="N1676" s="51"/>
      <c r="O1676" s="51"/>
      <c r="P1676" s="51"/>
      <c r="Q1676" s="51"/>
      <c r="R1676" s="51"/>
      <c r="S1676" s="51"/>
      <c r="T1676" s="51"/>
      <c r="U1676" s="51"/>
      <c r="V1676" s="51"/>
      <c r="W1676" s="51"/>
      <c r="X1676" s="51"/>
      <c r="Y1676" s="51"/>
      <c r="Z1676" s="51"/>
      <c r="AA1676" s="51"/>
      <c r="AB1676" s="51"/>
      <c r="AC1676" s="51"/>
      <c r="AD1676" s="51"/>
      <c r="AE1676" s="51"/>
      <c r="AF1676" s="51"/>
      <c r="AG1676" s="51"/>
      <c r="AH1676" s="51"/>
      <c r="AI1676" s="51"/>
      <c r="AJ1676" s="51"/>
      <c r="AK1676" s="51"/>
      <c r="AL1676" s="51"/>
      <c r="AM1676" s="51"/>
      <c r="AN1676" s="51"/>
      <c r="AO1676" s="51"/>
      <c r="AP1676" s="51"/>
      <c r="AQ1676" s="51"/>
      <c r="AR1676" s="51"/>
      <c r="AS1676" s="51"/>
      <c r="AT1676" s="51"/>
      <c r="AU1676" s="51"/>
      <c r="AV1676" s="51"/>
      <c r="AW1676" s="51"/>
      <c r="AX1676" s="51"/>
      <c r="AY1676" s="51"/>
      <c r="AZ1676" s="51"/>
      <c r="BA1676" s="51"/>
      <c r="BB1676" s="51"/>
      <c r="BC1676" s="51"/>
      <c r="BD1676" s="51"/>
      <c r="BE1676" s="51"/>
      <c r="BF1676" s="51"/>
      <c r="BG1676" s="51"/>
      <c r="BH1676" s="35"/>
      <c r="BI1676" s="35"/>
      <c r="BJ1676" s="35"/>
    </row>
    <row r="1677" spans="1:62" ht="12.75" customHeight="1" x14ac:dyDescent="0.2">
      <c r="A1677" s="1"/>
      <c r="B1677" s="4"/>
      <c r="C1677" s="4"/>
      <c r="D1677" s="4"/>
      <c r="G1677" s="5"/>
      <c r="H1677" s="5"/>
      <c r="I1677" s="5"/>
      <c r="J1677" s="1"/>
      <c r="M1677" s="1"/>
    </row>
    <row r="1678" spans="1:62" ht="15" customHeight="1" x14ac:dyDescent="0.25">
      <c r="A1678" s="4"/>
      <c r="B1678" s="7" t="s">
        <v>321</v>
      </c>
      <c r="C1678" s="1"/>
      <c r="D1678" s="1"/>
      <c r="G1678" s="1"/>
      <c r="H1678" s="1"/>
      <c r="I1678" s="1"/>
      <c r="J1678" s="1"/>
      <c r="M1678" s="1"/>
      <c r="P1678" s="8"/>
    </row>
    <row r="1679" spans="1:62" ht="8.25" customHeight="1" x14ac:dyDescent="0.25">
      <c r="A1679" s="4"/>
      <c r="B1679" s="7"/>
      <c r="C1679" s="1"/>
      <c r="D1679" s="1"/>
      <c r="G1679" s="1"/>
      <c r="H1679" s="1"/>
      <c r="I1679" s="1"/>
      <c r="J1679" s="1"/>
      <c r="M1679" s="1"/>
      <c r="P1679" s="8"/>
    </row>
    <row r="1680" spans="1:62" ht="12.75" customHeight="1" x14ac:dyDescent="0.2">
      <c r="A1680" s="9" t="s">
        <v>322</v>
      </c>
      <c r="Q1680" s="9"/>
      <c r="R1680" s="9"/>
      <c r="S1680" s="9"/>
    </row>
    <row r="1681" spans="1:62" ht="12.75" customHeight="1" x14ac:dyDescent="0.2">
      <c r="A1681" s="1" t="s">
        <v>13</v>
      </c>
      <c r="B1681" s="10"/>
      <c r="C1681" s="1"/>
      <c r="D1681" s="1"/>
      <c r="G1681" s="5"/>
      <c r="H1681" s="5"/>
      <c r="I1681" s="5"/>
      <c r="J1681" s="1" t="s">
        <v>1</v>
      </c>
      <c r="M1681" s="1"/>
      <c r="P1681" s="11" t="s">
        <v>164</v>
      </c>
    </row>
    <row r="1682" spans="1:62" ht="12.75" customHeight="1" x14ac:dyDescent="0.2">
      <c r="A1682" s="10" t="s">
        <v>165</v>
      </c>
      <c r="B1682" s="1"/>
      <c r="C1682" s="1"/>
      <c r="D1682" s="1"/>
      <c r="G1682" s="5"/>
      <c r="H1682" s="5"/>
      <c r="I1682" s="5"/>
      <c r="J1682" s="1" t="s">
        <v>2</v>
      </c>
      <c r="M1682" s="1"/>
      <c r="P1682" s="12"/>
    </row>
    <row r="1683" spans="1:62" ht="12.75" customHeight="1" x14ac:dyDescent="0.2">
      <c r="A1683" s="1" t="s">
        <v>3</v>
      </c>
      <c r="B1683" s="10" t="s">
        <v>16</v>
      </c>
      <c r="C1683" s="1"/>
      <c r="D1683" s="1"/>
      <c r="G1683" s="5"/>
      <c r="H1683" s="5"/>
      <c r="I1683" s="5"/>
      <c r="J1683" s="1" t="s">
        <v>4</v>
      </c>
      <c r="M1683" s="1"/>
      <c r="P1683" s="12">
        <v>44315</v>
      </c>
    </row>
    <row r="1684" spans="1:62" ht="12.75" customHeight="1" x14ac:dyDescent="0.2">
      <c r="A1684" s="1" t="s">
        <v>5</v>
      </c>
      <c r="B1684" s="13">
        <v>0</v>
      </c>
      <c r="C1684" s="1"/>
      <c r="D1684" s="1"/>
      <c r="G1684" s="5"/>
      <c r="H1684" s="5"/>
      <c r="I1684" s="5"/>
      <c r="J1684" s="1" t="s">
        <v>6</v>
      </c>
      <c r="M1684" s="1"/>
      <c r="P1684" s="12"/>
    </row>
    <row r="1685" spans="1:62" ht="12.75" customHeight="1" x14ac:dyDescent="0.2">
      <c r="A1685" s="4"/>
      <c r="B1685" s="4"/>
      <c r="C1685" s="1"/>
      <c r="D1685" s="1"/>
      <c r="G1685" s="5"/>
      <c r="H1685" s="5"/>
      <c r="I1685" s="5"/>
      <c r="J1685" s="1"/>
      <c r="M1685" s="1"/>
    </row>
    <row r="1686" spans="1:62" ht="13.5" customHeight="1" thickBot="1" x14ac:dyDescent="0.25">
      <c r="A1686" s="1"/>
      <c r="B1686" s="1"/>
      <c r="C1686" s="2"/>
      <c r="D1686" s="2"/>
      <c r="G1686" s="2"/>
      <c r="H1686" s="2"/>
      <c r="K1686" s="2"/>
      <c r="L1686" s="2"/>
      <c r="O1686" s="2"/>
      <c r="P1686" s="2"/>
      <c r="S1686" s="2"/>
      <c r="T1686" s="2"/>
      <c r="W1686" s="2"/>
      <c r="X1686" s="2"/>
      <c r="AA1686" s="2"/>
      <c r="AB1686" s="2"/>
      <c r="AE1686" s="2"/>
      <c r="AF1686" s="2"/>
      <c r="AI1686" s="2"/>
      <c r="AJ1686" s="2"/>
      <c r="AM1686" s="2"/>
      <c r="AN1686" s="2"/>
      <c r="AQ1686" s="2"/>
      <c r="AR1686" s="2"/>
      <c r="AU1686" s="2"/>
      <c r="AV1686" s="2"/>
      <c r="AY1686" s="2"/>
      <c r="AZ1686" s="2"/>
      <c r="BC1686" s="2"/>
      <c r="BD1686" s="2"/>
      <c r="BG1686" s="1"/>
      <c r="BH1686" s="1"/>
      <c r="BI1686" s="1"/>
      <c r="BJ1686" s="1"/>
    </row>
    <row r="1687" spans="1:62" ht="27" customHeight="1" thickBot="1" x14ac:dyDescent="0.25">
      <c r="A1687" s="14" t="s">
        <v>7</v>
      </c>
      <c r="B1687" s="15" t="s">
        <v>8</v>
      </c>
      <c r="C1687" s="15" t="s">
        <v>17</v>
      </c>
      <c r="D1687" s="15" t="s">
        <v>11</v>
      </c>
      <c r="E1687" s="15"/>
      <c r="F1687" s="15"/>
      <c r="G1687" s="15" t="s">
        <v>18</v>
      </c>
      <c r="H1687" s="15" t="s">
        <v>11</v>
      </c>
      <c r="I1687" s="15"/>
      <c r="J1687" s="15"/>
      <c r="K1687" s="15" t="s">
        <v>19</v>
      </c>
      <c r="L1687" s="15" t="s">
        <v>11</v>
      </c>
      <c r="M1687" s="15"/>
      <c r="N1687" s="15"/>
      <c r="O1687" s="15" t="s">
        <v>20</v>
      </c>
      <c r="P1687" s="15" t="s">
        <v>11</v>
      </c>
      <c r="Q1687" s="15"/>
      <c r="R1687" s="15"/>
      <c r="S1687" s="15" t="s">
        <v>21</v>
      </c>
      <c r="T1687" s="15" t="s">
        <v>11</v>
      </c>
      <c r="U1687" s="15"/>
      <c r="V1687" s="15"/>
      <c r="W1687" s="15" t="s">
        <v>22</v>
      </c>
      <c r="X1687" s="15" t="s">
        <v>11</v>
      </c>
      <c r="Y1687" s="15"/>
      <c r="Z1687" s="15"/>
      <c r="AA1687" s="15" t="s">
        <v>23</v>
      </c>
      <c r="AB1687" s="15" t="s">
        <v>11</v>
      </c>
      <c r="AC1687" s="15"/>
      <c r="AD1687" s="15"/>
      <c r="AE1687" s="15" t="s">
        <v>24</v>
      </c>
      <c r="AF1687" s="15" t="s">
        <v>11</v>
      </c>
      <c r="AG1687" s="15"/>
      <c r="AH1687" s="15"/>
      <c r="AI1687" s="15" t="s">
        <v>25</v>
      </c>
      <c r="AJ1687" s="15" t="s">
        <v>11</v>
      </c>
      <c r="AK1687" s="15"/>
      <c r="AL1687" s="15"/>
      <c r="AM1687" s="15" t="s">
        <v>26</v>
      </c>
      <c r="AN1687" s="15" t="s">
        <v>11</v>
      </c>
      <c r="AO1687" s="15"/>
      <c r="AP1687" s="15"/>
      <c r="AQ1687" s="15" t="s">
        <v>27</v>
      </c>
      <c r="AR1687" s="15" t="s">
        <v>11</v>
      </c>
      <c r="AS1687" s="15"/>
      <c r="AT1687" s="15"/>
      <c r="AU1687" s="15" t="s">
        <v>28</v>
      </c>
      <c r="AV1687" s="15" t="s">
        <v>11</v>
      </c>
      <c r="AW1687" s="15"/>
      <c r="AX1687" s="15"/>
      <c r="AY1687" s="15" t="s">
        <v>17</v>
      </c>
      <c r="AZ1687" s="15" t="s">
        <v>11</v>
      </c>
      <c r="BA1687" s="15"/>
      <c r="BB1687" s="15"/>
      <c r="BC1687" s="15" t="s">
        <v>18</v>
      </c>
      <c r="BD1687" s="15" t="s">
        <v>11</v>
      </c>
      <c r="BE1687" s="15"/>
      <c r="BF1687" s="15"/>
      <c r="BG1687" s="16" t="s">
        <v>9</v>
      </c>
      <c r="BH1687" s="17"/>
      <c r="BI1687" s="17"/>
      <c r="BJ1687" s="18" t="s">
        <v>10</v>
      </c>
    </row>
    <row r="1688" spans="1:62" ht="15.75" customHeight="1" thickBot="1" x14ac:dyDescent="0.25">
      <c r="A1688" s="19" t="s">
        <v>29</v>
      </c>
      <c r="B1688" s="20"/>
      <c r="C1688" s="20"/>
      <c r="D1688" s="20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20"/>
      <c r="V1688" s="20"/>
      <c r="W1688" s="20"/>
      <c r="X1688" s="20"/>
      <c r="Y1688" s="20"/>
      <c r="Z1688" s="20"/>
      <c r="AA1688" s="20"/>
      <c r="AB1688" s="20"/>
      <c r="AC1688" s="20"/>
      <c r="AD1688" s="20"/>
      <c r="AE1688" s="20"/>
      <c r="AF1688" s="20"/>
      <c r="AG1688" s="20"/>
      <c r="AH1688" s="20"/>
      <c r="AI1688" s="20"/>
      <c r="AJ1688" s="20"/>
      <c r="AK1688" s="20"/>
      <c r="AL1688" s="20"/>
      <c r="AM1688" s="20"/>
      <c r="AN1688" s="20"/>
      <c r="AO1688" s="20"/>
      <c r="AP1688" s="20"/>
      <c r="AQ1688" s="20"/>
      <c r="AR1688" s="20"/>
      <c r="AS1688" s="20"/>
      <c r="AT1688" s="20"/>
      <c r="AU1688" s="20"/>
      <c r="AV1688" s="20"/>
      <c r="AW1688" s="20"/>
      <c r="AX1688" s="20"/>
      <c r="AY1688" s="20"/>
      <c r="AZ1688" s="20"/>
      <c r="BA1688" s="20"/>
      <c r="BB1688" s="20"/>
      <c r="BC1688" s="20"/>
      <c r="BD1688" s="20"/>
      <c r="BE1688" s="20"/>
      <c r="BF1688" s="20"/>
      <c r="BG1688" s="20"/>
      <c r="BH1688" s="21"/>
      <c r="BI1688" s="21"/>
      <c r="BJ1688" s="22"/>
    </row>
    <row r="1689" spans="1:62" x14ac:dyDescent="0.2">
      <c r="A1689" s="23"/>
      <c r="B1689" s="24"/>
      <c r="C1689" s="25">
        <v>61164.36</v>
      </c>
      <c r="D1689" s="25"/>
      <c r="E1689" s="25">
        <v>29638</v>
      </c>
      <c r="F1689" s="25"/>
      <c r="G1689" s="25">
        <v>22528.5</v>
      </c>
      <c r="H1689" s="25"/>
      <c r="I1689" s="25">
        <v>14819</v>
      </c>
      <c r="J1689" s="25"/>
      <c r="K1689" s="25">
        <v>45057</v>
      </c>
      <c r="L1689" s="25">
        <v>45057</v>
      </c>
      <c r="M1689" s="25">
        <v>45057</v>
      </c>
      <c r="N1689" s="25">
        <v>45057</v>
      </c>
      <c r="O1689" s="25">
        <v>45057</v>
      </c>
      <c r="P1689" s="25">
        <v>45057</v>
      </c>
      <c r="Q1689" s="25">
        <v>45057</v>
      </c>
      <c r="R1689" s="25">
        <v>45057</v>
      </c>
      <c r="S1689" s="25">
        <v>45057</v>
      </c>
      <c r="T1689" s="25"/>
      <c r="U1689" s="25">
        <v>29638</v>
      </c>
      <c r="V1689" s="25"/>
      <c r="W1689" s="25">
        <v>89329.41</v>
      </c>
      <c r="X1689" s="25"/>
      <c r="Y1689" s="25">
        <v>21170</v>
      </c>
      <c r="Z1689" s="25"/>
      <c r="AA1689" s="25">
        <v>37331.050000000003</v>
      </c>
      <c r="AB1689" s="25"/>
      <c r="AC1689" s="25">
        <v>24483.56</v>
      </c>
      <c r="AD1689" s="25"/>
      <c r="AE1689" s="25">
        <v>92751.07</v>
      </c>
      <c r="AF1689" s="25"/>
      <c r="AG1689" s="25">
        <v>18347.330000000002</v>
      </c>
      <c r="AH1689" s="25"/>
      <c r="AI1689" s="25">
        <v>45190.23</v>
      </c>
      <c r="AJ1689" s="25">
        <v>45190.23</v>
      </c>
      <c r="AK1689" s="25">
        <v>45190.23</v>
      </c>
      <c r="AL1689" s="25">
        <v>45190.23</v>
      </c>
      <c r="AM1689" s="25">
        <v>45190.23</v>
      </c>
      <c r="AN1689" s="25">
        <v>45190.23</v>
      </c>
      <c r="AO1689" s="25">
        <v>45190.23</v>
      </c>
      <c r="AP1689" s="25">
        <v>45190.23</v>
      </c>
      <c r="AQ1689" s="25">
        <v>45190.23</v>
      </c>
      <c r="AR1689" s="25"/>
      <c r="AS1689" s="25">
        <v>29638</v>
      </c>
      <c r="AT1689" s="25"/>
      <c r="AU1689" s="25">
        <v>65405.11</v>
      </c>
      <c r="AV1689" s="25"/>
      <c r="AW1689" s="25">
        <v>25772.18</v>
      </c>
      <c r="AX1689" s="25"/>
      <c r="AY1689" s="25">
        <v>23717.9</v>
      </c>
      <c r="AZ1689" s="25"/>
      <c r="BA1689" s="25">
        <v>17783</v>
      </c>
      <c r="BB1689" s="25"/>
      <c r="BC1689" s="25">
        <v>75915.47</v>
      </c>
      <c r="BD1689" s="25"/>
      <c r="BE1689" s="25">
        <v>39338.589999999997</v>
      </c>
      <c r="BF1689" s="25"/>
      <c r="BG1689" s="26">
        <v>738884.56</v>
      </c>
      <c r="BH1689" s="27"/>
      <c r="BI1689" s="28"/>
      <c r="BJ1689" s="29"/>
    </row>
    <row r="1690" spans="1:62" hidden="1" x14ac:dyDescent="0.2">
      <c r="A1690" s="30"/>
      <c r="B1690" s="31"/>
      <c r="C1690" s="32"/>
      <c r="D1690" s="32"/>
      <c r="E1690" s="32"/>
      <c r="F1690" s="32"/>
      <c r="G1690" s="32"/>
      <c r="H1690" s="32"/>
      <c r="I1690" s="32"/>
      <c r="J1690" s="32"/>
      <c r="K1690" s="32"/>
      <c r="L1690" s="32"/>
      <c r="M1690" s="32"/>
      <c r="N1690" s="32"/>
      <c r="O1690" s="32"/>
      <c r="P1690" s="32"/>
      <c r="Q1690" s="32"/>
      <c r="R1690" s="32"/>
      <c r="S1690" s="32"/>
      <c r="T1690" s="32"/>
      <c r="U1690" s="32"/>
      <c r="V1690" s="32"/>
      <c r="W1690" s="32"/>
      <c r="X1690" s="32"/>
      <c r="Y1690" s="32"/>
      <c r="Z1690" s="32"/>
      <c r="AA1690" s="32"/>
      <c r="AB1690" s="32"/>
      <c r="AC1690" s="32"/>
      <c r="AD1690" s="32"/>
      <c r="AE1690" s="32"/>
      <c r="AF1690" s="32"/>
      <c r="AG1690" s="32"/>
      <c r="AH1690" s="32"/>
      <c r="AI1690" s="32"/>
      <c r="AJ1690" s="32"/>
      <c r="AK1690" s="32"/>
      <c r="AL1690" s="32"/>
      <c r="AM1690" s="32"/>
      <c r="AN1690" s="32"/>
      <c r="AO1690" s="32"/>
      <c r="AP1690" s="32"/>
      <c r="AQ1690" s="32"/>
      <c r="AR1690" s="32"/>
      <c r="AS1690" s="32"/>
      <c r="AT1690" s="32"/>
      <c r="AU1690" s="32"/>
      <c r="AV1690" s="32"/>
      <c r="AW1690" s="32"/>
      <c r="AX1690" s="32"/>
      <c r="AY1690" s="32"/>
      <c r="AZ1690" s="32"/>
      <c r="BA1690" s="32"/>
      <c r="BB1690" s="32"/>
      <c r="BC1690" s="32"/>
      <c r="BD1690" s="32"/>
      <c r="BE1690" s="32"/>
      <c r="BF1690" s="32"/>
      <c r="BG1690" s="33"/>
      <c r="BH1690" s="34"/>
      <c r="BI1690" s="35"/>
      <c r="BJ1690" s="36"/>
    </row>
    <row r="1691" spans="1:62" ht="13.5" hidden="1" thickBot="1" x14ac:dyDescent="0.25">
      <c r="A1691" s="30"/>
      <c r="B1691" s="31"/>
      <c r="C1691" s="32"/>
      <c r="D1691" s="32"/>
      <c r="E1691" s="32"/>
      <c r="F1691" s="32"/>
      <c r="G1691" s="32"/>
      <c r="H1691" s="32"/>
      <c r="I1691" s="32"/>
      <c r="J1691" s="32"/>
      <c r="K1691" s="32"/>
      <c r="L1691" s="32"/>
      <c r="M1691" s="32"/>
      <c r="N1691" s="32"/>
      <c r="O1691" s="32"/>
      <c r="P1691" s="32"/>
      <c r="Q1691" s="32"/>
      <c r="R1691" s="32"/>
      <c r="S1691" s="32"/>
      <c r="T1691" s="32"/>
      <c r="U1691" s="32"/>
      <c r="V1691" s="32"/>
      <c r="W1691" s="32"/>
      <c r="X1691" s="32"/>
      <c r="Y1691" s="32"/>
      <c r="Z1691" s="32"/>
      <c r="AA1691" s="32"/>
      <c r="AB1691" s="32"/>
      <c r="AC1691" s="32"/>
      <c r="AD1691" s="32"/>
      <c r="AE1691" s="32"/>
      <c r="AF1691" s="32"/>
      <c r="AG1691" s="32"/>
      <c r="AH1691" s="32"/>
      <c r="AI1691" s="32"/>
      <c r="AJ1691" s="32"/>
      <c r="AK1691" s="32"/>
      <c r="AL1691" s="32"/>
      <c r="AM1691" s="32"/>
      <c r="AN1691" s="32"/>
      <c r="AO1691" s="32"/>
      <c r="AP1691" s="32"/>
      <c r="AQ1691" s="32"/>
      <c r="AR1691" s="32"/>
      <c r="AS1691" s="32"/>
      <c r="AT1691" s="32"/>
      <c r="AU1691" s="32"/>
      <c r="AV1691" s="32"/>
      <c r="AW1691" s="32"/>
      <c r="AX1691" s="32"/>
      <c r="AY1691" s="32"/>
      <c r="AZ1691" s="32"/>
      <c r="BA1691" s="32"/>
      <c r="BB1691" s="32"/>
      <c r="BC1691" s="32"/>
      <c r="BD1691" s="32"/>
      <c r="BE1691" s="32"/>
      <c r="BF1691" s="32"/>
      <c r="BG1691" s="33"/>
      <c r="BH1691" s="34"/>
      <c r="BI1691" s="35"/>
      <c r="BJ1691" s="36"/>
    </row>
    <row r="1692" spans="1:62" ht="13.5" customHeight="1" thickBot="1" x14ac:dyDescent="0.25">
      <c r="A1692" s="44"/>
      <c r="B1692" s="45"/>
      <c r="C1692" s="46" t="str">
        <f xml:space="preserve"> IF(ISBLANK($A$3),"", CONCATENATE(TEXT(#REF!/$B$3,"0,00"), " ", $A$3))</f>
        <v/>
      </c>
      <c r="D1692" s="46"/>
      <c r="E1692" s="46"/>
      <c r="F1692" s="47"/>
      <c r="G1692" s="46" t="str">
        <f xml:space="preserve"> IF(ISBLANK($A$3),"", CONCATENATE(TEXT(#REF!/$B$3,"0,00"), " ", $A$3))</f>
        <v/>
      </c>
      <c r="H1692" s="46"/>
      <c r="I1692" s="46"/>
      <c r="J1692" s="47"/>
      <c r="K1692" s="46" t="str">
        <f xml:space="preserve"> IF(ISBLANK($A$3),"", CONCATENATE(TEXT(#REF!/$B$3,"0,00"), " ", $A$3))</f>
        <v/>
      </c>
      <c r="L1692" s="46"/>
      <c r="M1692" s="46"/>
      <c r="N1692" s="47"/>
      <c r="O1692" s="46" t="str">
        <f xml:space="preserve"> IF(ISBLANK($A$3),"", CONCATENATE(TEXT(#REF!/$B$3,"0,00"), " ", $A$3))</f>
        <v/>
      </c>
      <c r="P1692" s="46"/>
      <c r="Q1692" s="46"/>
      <c r="R1692" s="47"/>
      <c r="S1692" s="46" t="str">
        <f xml:space="preserve"> IF(ISBLANK($A$3),"", CONCATENATE(TEXT(#REF!/$B$3,"0,00"), " ", $A$3))</f>
        <v/>
      </c>
      <c r="T1692" s="46"/>
      <c r="U1692" s="46"/>
      <c r="V1692" s="47"/>
      <c r="W1692" s="46" t="str">
        <f xml:space="preserve"> IF(ISBLANK($A$3),"", CONCATENATE(TEXT(#REF!/$B$3,"0,00"), " ", $A$3))</f>
        <v/>
      </c>
      <c r="X1692" s="46"/>
      <c r="Y1692" s="46"/>
      <c r="Z1692" s="47"/>
      <c r="AA1692" s="46" t="str">
        <f xml:space="preserve"> IF(ISBLANK($A$3),"", CONCATENATE(TEXT(#REF!/$B$3,"0,00"), " ", $A$3))</f>
        <v/>
      </c>
      <c r="AB1692" s="46"/>
      <c r="AC1692" s="46"/>
      <c r="AD1692" s="47"/>
      <c r="AE1692" s="46" t="str">
        <f xml:space="preserve"> IF(ISBLANK($A$3),"", CONCATENATE(TEXT(#REF!/$B$3,"0,00"), " ", $A$3))</f>
        <v/>
      </c>
      <c r="AF1692" s="46"/>
      <c r="AG1692" s="46"/>
      <c r="AH1692" s="47"/>
      <c r="AI1692" s="46" t="str">
        <f xml:space="preserve"> IF(ISBLANK($A$3),"", CONCATENATE(TEXT(#REF!/$B$3,"0,00"), " ", $A$3))</f>
        <v/>
      </c>
      <c r="AJ1692" s="46"/>
      <c r="AK1692" s="46"/>
      <c r="AL1692" s="47"/>
      <c r="AM1692" s="46" t="str">
        <f xml:space="preserve"> IF(ISBLANK($A$3),"", CONCATENATE(TEXT(#REF!/$B$3,"0,00"), " ", $A$3))</f>
        <v/>
      </c>
      <c r="AN1692" s="46"/>
      <c r="AO1692" s="46"/>
      <c r="AP1692" s="47"/>
      <c r="AQ1692" s="46" t="str">
        <f xml:space="preserve"> IF(ISBLANK($A$3),"", CONCATENATE(TEXT(#REF!/$B$3,"0,00"), " ", $A$3))</f>
        <v/>
      </c>
      <c r="AR1692" s="46"/>
      <c r="AS1692" s="46"/>
      <c r="AT1692" s="47"/>
      <c r="AU1692" s="46" t="str">
        <f xml:space="preserve"> IF(ISBLANK($A$3),"", CONCATENATE(TEXT(#REF!/$B$3,"0,00"), " ", $A$3))</f>
        <v/>
      </c>
      <c r="AV1692" s="46"/>
      <c r="AW1692" s="46"/>
      <c r="AX1692" s="47"/>
      <c r="AY1692" s="46" t="str">
        <f xml:space="preserve"> IF(ISBLANK($A$3),"", CONCATENATE(TEXT(#REF!/$B$3,"0,00"), " ", $A$3))</f>
        <v/>
      </c>
      <c r="AZ1692" s="46"/>
      <c r="BA1692" s="46"/>
      <c r="BB1692" s="47"/>
      <c r="BC1692" s="46" t="str">
        <f xml:space="preserve"> IF(ISBLANK($A$3),"", CONCATENATE(TEXT(#REF!/$B$3,"0,00"), " ", $A$3))</f>
        <v/>
      </c>
      <c r="BD1692" s="46"/>
      <c r="BE1692" s="46"/>
      <c r="BF1692" s="47"/>
      <c r="BG1692" s="48" t="str">
        <f xml:space="preserve"> IF(ISBLANK($A$3),"", CONCATENATE(TEXT(#REF!/$B$3,"0,00"), " ", $A$3))</f>
        <v/>
      </c>
      <c r="BH1692" s="35"/>
      <c r="BI1692" s="35"/>
      <c r="BJ1692" s="49"/>
    </row>
    <row r="1693" spans="1:62" ht="13.5" customHeight="1" thickBot="1" x14ac:dyDescent="0.25">
      <c r="A1693" s="1"/>
      <c r="B1693" s="1"/>
      <c r="C1693" s="2"/>
      <c r="D1693" s="2"/>
      <c r="G1693" s="2"/>
      <c r="H1693" s="2"/>
      <c r="K1693" s="2"/>
      <c r="L1693" s="2"/>
      <c r="O1693" s="2"/>
      <c r="P1693" s="2"/>
      <c r="S1693" s="2"/>
      <c r="T1693" s="2"/>
      <c r="W1693" s="2"/>
      <c r="X1693" s="2"/>
      <c r="AA1693" s="2"/>
      <c r="AB1693" s="2"/>
      <c r="AE1693" s="2"/>
      <c r="AF1693" s="2"/>
      <c r="AI1693" s="2"/>
      <c r="AJ1693" s="2"/>
      <c r="AM1693" s="2"/>
      <c r="AN1693" s="2"/>
      <c r="AQ1693" s="2"/>
      <c r="AR1693" s="2"/>
      <c r="AU1693" s="2"/>
      <c r="AV1693" s="2"/>
      <c r="AY1693" s="2"/>
      <c r="AZ1693" s="2"/>
      <c r="BC1693" s="2"/>
      <c r="BD1693" s="2"/>
      <c r="BG1693" s="1"/>
      <c r="BH1693" s="1"/>
      <c r="BI1693" s="1"/>
      <c r="BJ1693" s="1"/>
    </row>
    <row r="1694" spans="1:62" ht="27" customHeight="1" thickBot="1" x14ac:dyDescent="0.25">
      <c r="A1694" s="14" t="s">
        <v>7</v>
      </c>
      <c r="B1694" s="15" t="s">
        <v>8</v>
      </c>
      <c r="C1694" s="15" t="s">
        <v>17</v>
      </c>
      <c r="D1694" s="15" t="s">
        <v>11</v>
      </c>
      <c r="E1694" s="15"/>
      <c r="F1694" s="15"/>
      <c r="G1694" s="15" t="s">
        <v>18</v>
      </c>
      <c r="H1694" s="15" t="s">
        <v>11</v>
      </c>
      <c r="I1694" s="15"/>
      <c r="J1694" s="15"/>
      <c r="K1694" s="15" t="s">
        <v>19</v>
      </c>
      <c r="L1694" s="15" t="s">
        <v>11</v>
      </c>
      <c r="M1694" s="15"/>
      <c r="N1694" s="15"/>
      <c r="O1694" s="15" t="s">
        <v>20</v>
      </c>
      <c r="P1694" s="15" t="s">
        <v>11</v>
      </c>
      <c r="Q1694" s="15"/>
      <c r="R1694" s="15"/>
      <c r="S1694" s="15" t="s">
        <v>21</v>
      </c>
      <c r="T1694" s="15" t="s">
        <v>11</v>
      </c>
      <c r="U1694" s="15"/>
      <c r="V1694" s="15"/>
      <c r="W1694" s="15" t="s">
        <v>22</v>
      </c>
      <c r="X1694" s="15" t="s">
        <v>11</v>
      </c>
      <c r="Y1694" s="15"/>
      <c r="Z1694" s="15"/>
      <c r="AA1694" s="15" t="s">
        <v>23</v>
      </c>
      <c r="AB1694" s="15" t="s">
        <v>11</v>
      </c>
      <c r="AC1694" s="15"/>
      <c r="AD1694" s="15"/>
      <c r="AE1694" s="15" t="s">
        <v>24</v>
      </c>
      <c r="AF1694" s="15" t="s">
        <v>11</v>
      </c>
      <c r="AG1694" s="15"/>
      <c r="AH1694" s="15"/>
      <c r="AI1694" s="15" t="s">
        <v>25</v>
      </c>
      <c r="AJ1694" s="15" t="s">
        <v>11</v>
      </c>
      <c r="AK1694" s="15"/>
      <c r="AL1694" s="15"/>
      <c r="AM1694" s="15" t="s">
        <v>26</v>
      </c>
      <c r="AN1694" s="15" t="s">
        <v>11</v>
      </c>
      <c r="AO1694" s="15"/>
      <c r="AP1694" s="15"/>
      <c r="AQ1694" s="15" t="s">
        <v>27</v>
      </c>
      <c r="AR1694" s="15" t="s">
        <v>11</v>
      </c>
      <c r="AS1694" s="15"/>
      <c r="AT1694" s="15"/>
      <c r="AU1694" s="15" t="s">
        <v>28</v>
      </c>
      <c r="AV1694" s="15" t="s">
        <v>11</v>
      </c>
      <c r="AW1694" s="15"/>
      <c r="AX1694" s="15"/>
      <c r="AY1694" s="15" t="s">
        <v>17</v>
      </c>
      <c r="AZ1694" s="15" t="s">
        <v>11</v>
      </c>
      <c r="BA1694" s="15"/>
      <c r="BB1694" s="15"/>
      <c r="BC1694" s="15" t="s">
        <v>18</v>
      </c>
      <c r="BD1694" s="15" t="s">
        <v>11</v>
      </c>
      <c r="BE1694" s="15"/>
      <c r="BF1694" s="15"/>
      <c r="BG1694" s="16" t="s">
        <v>9</v>
      </c>
      <c r="BH1694" s="17"/>
      <c r="BI1694" s="17"/>
      <c r="BJ1694" s="18" t="s">
        <v>10</v>
      </c>
    </row>
    <row r="1695" spans="1:62" ht="15.75" customHeight="1" thickBot="1" x14ac:dyDescent="0.25">
      <c r="A1695" s="19" t="s">
        <v>30</v>
      </c>
      <c r="B1695" s="20"/>
      <c r="C1695" s="20"/>
      <c r="D1695" s="20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  <c r="Z1695" s="20"/>
      <c r="AA1695" s="20"/>
      <c r="AB1695" s="20"/>
      <c r="AC1695" s="20"/>
      <c r="AD1695" s="20"/>
      <c r="AE1695" s="20"/>
      <c r="AF1695" s="20"/>
      <c r="AG1695" s="20"/>
      <c r="AH1695" s="20"/>
      <c r="AI1695" s="20"/>
      <c r="AJ1695" s="20"/>
      <c r="AK1695" s="20"/>
      <c r="AL1695" s="20"/>
      <c r="AM1695" s="20"/>
      <c r="AN1695" s="20"/>
      <c r="AO1695" s="20"/>
      <c r="AP1695" s="20"/>
      <c r="AQ1695" s="20"/>
      <c r="AR1695" s="20"/>
      <c r="AS1695" s="20"/>
      <c r="AT1695" s="20"/>
      <c r="AU1695" s="20"/>
      <c r="AV1695" s="20"/>
      <c r="AW1695" s="20"/>
      <c r="AX1695" s="20"/>
      <c r="AY1695" s="20"/>
      <c r="AZ1695" s="20"/>
      <c r="BA1695" s="20"/>
      <c r="BB1695" s="20"/>
      <c r="BC1695" s="20"/>
      <c r="BD1695" s="20"/>
      <c r="BE1695" s="20"/>
      <c r="BF1695" s="20"/>
      <c r="BG1695" s="20"/>
      <c r="BH1695" s="21"/>
      <c r="BI1695" s="21"/>
      <c r="BJ1695" s="22"/>
    </row>
    <row r="1696" spans="1:62" ht="12.75" customHeight="1" x14ac:dyDescent="0.2">
      <c r="A1696" s="37" t="s">
        <v>336</v>
      </c>
      <c r="B1696" s="38"/>
      <c r="C1696" s="25">
        <v>61164.36</v>
      </c>
      <c r="D1696" s="25"/>
      <c r="E1696" s="25">
        <v>29638</v>
      </c>
      <c r="F1696" s="25"/>
      <c r="G1696" s="25">
        <v>22528.5</v>
      </c>
      <c r="H1696" s="25"/>
      <c r="I1696" s="25">
        <v>14819</v>
      </c>
      <c r="J1696" s="25"/>
      <c r="K1696" s="25">
        <v>45057</v>
      </c>
      <c r="L1696" s="25">
        <v>45057</v>
      </c>
      <c r="M1696" s="25">
        <v>45057</v>
      </c>
      <c r="N1696" s="25">
        <v>45057</v>
      </c>
      <c r="O1696" s="25">
        <v>45057</v>
      </c>
      <c r="P1696" s="25">
        <v>45057</v>
      </c>
      <c r="Q1696" s="25">
        <v>45057</v>
      </c>
      <c r="R1696" s="25">
        <v>45057</v>
      </c>
      <c r="S1696" s="25">
        <v>45057</v>
      </c>
      <c r="T1696" s="25"/>
      <c r="U1696" s="25">
        <v>29638</v>
      </c>
      <c r="V1696" s="25"/>
      <c r="W1696" s="25">
        <v>89329.41</v>
      </c>
      <c r="X1696" s="25"/>
      <c r="Y1696" s="25">
        <v>21170</v>
      </c>
      <c r="Z1696" s="25"/>
      <c r="AA1696" s="25">
        <v>37331.050000000003</v>
      </c>
      <c r="AB1696" s="25"/>
      <c r="AC1696" s="25">
        <v>24483.56</v>
      </c>
      <c r="AD1696" s="25"/>
      <c r="AE1696" s="25">
        <v>92751.07</v>
      </c>
      <c r="AF1696" s="25"/>
      <c r="AG1696" s="25">
        <v>18347.330000000002</v>
      </c>
      <c r="AH1696" s="25"/>
      <c r="AI1696" s="25">
        <v>45190.23</v>
      </c>
      <c r="AJ1696" s="25">
        <v>45190.23</v>
      </c>
      <c r="AK1696" s="25">
        <v>45190.23</v>
      </c>
      <c r="AL1696" s="25">
        <v>45190.23</v>
      </c>
      <c r="AM1696" s="25">
        <v>45190.23</v>
      </c>
      <c r="AN1696" s="25">
        <v>45190.23</v>
      </c>
      <c r="AO1696" s="25">
        <v>45190.23</v>
      </c>
      <c r="AP1696" s="25">
        <v>45190.23</v>
      </c>
      <c r="AQ1696" s="25">
        <v>45190.23</v>
      </c>
      <c r="AR1696" s="25"/>
      <c r="AS1696" s="25">
        <v>29638</v>
      </c>
      <c r="AT1696" s="25"/>
      <c r="AU1696" s="25">
        <v>65405.11</v>
      </c>
      <c r="AV1696" s="25"/>
      <c r="AW1696" s="25">
        <v>25772.18</v>
      </c>
      <c r="AX1696" s="25"/>
      <c r="AY1696" s="25">
        <v>23717.9</v>
      </c>
      <c r="AZ1696" s="25"/>
      <c r="BA1696" s="25">
        <v>17783</v>
      </c>
      <c r="BB1696" s="25"/>
      <c r="BC1696" s="25">
        <v>75915.47</v>
      </c>
      <c r="BD1696" s="25"/>
      <c r="BE1696" s="25">
        <v>39338.589999999997</v>
      </c>
      <c r="BF1696" s="25"/>
      <c r="BG1696" s="26">
        <v>738884.56</v>
      </c>
      <c r="BH1696" s="35"/>
      <c r="BI1696" s="35"/>
      <c r="BJ1696" s="42"/>
    </row>
    <row r="1697" spans="1:62" ht="13.5" customHeight="1" thickBot="1" x14ac:dyDescent="0.25">
      <c r="A1697" s="53"/>
      <c r="B1697" s="45"/>
      <c r="C1697" s="46" t="str">
        <f xml:space="preserve"> IF(ISBLANK($A$3),"", CONCATENATE(TEXT(C1696/$B$3,"0,00"), " ", $A$3))</f>
        <v/>
      </c>
      <c r="D1697" s="46"/>
      <c r="E1697" s="46"/>
      <c r="F1697" s="47"/>
      <c r="G1697" s="46" t="str">
        <f xml:space="preserve"> IF(ISBLANK($A$3),"", CONCATENATE(TEXT(G1696/$B$3,"0,00"), " ", $A$3))</f>
        <v/>
      </c>
      <c r="H1697" s="46"/>
      <c r="I1697" s="46"/>
      <c r="J1697" s="47"/>
      <c r="K1697" s="46" t="str">
        <f xml:space="preserve"> IF(ISBLANK($A$3),"", CONCATENATE(TEXT(K1696/$B$3,"0,00"), " ", $A$3))</f>
        <v/>
      </c>
      <c r="L1697" s="46"/>
      <c r="M1697" s="46"/>
      <c r="N1697" s="47"/>
      <c r="O1697" s="46" t="str">
        <f xml:space="preserve"> IF(ISBLANK($A$3),"", CONCATENATE(TEXT(O1696/$B$3,"0,00"), " ", $A$3))</f>
        <v/>
      </c>
      <c r="P1697" s="46"/>
      <c r="Q1697" s="46"/>
      <c r="R1697" s="47"/>
      <c r="S1697" s="46" t="str">
        <f xml:space="preserve"> IF(ISBLANK($A$3),"", CONCATENATE(TEXT(S1696/$B$3,"0,00"), " ", $A$3))</f>
        <v/>
      </c>
      <c r="T1697" s="46"/>
      <c r="U1697" s="46"/>
      <c r="V1697" s="47"/>
      <c r="W1697" s="46" t="str">
        <f xml:space="preserve"> IF(ISBLANK($A$3),"", CONCATENATE(TEXT(W1696/$B$3,"0,00"), " ", $A$3))</f>
        <v/>
      </c>
      <c r="X1697" s="46"/>
      <c r="Y1697" s="46"/>
      <c r="Z1697" s="47"/>
      <c r="AA1697" s="46" t="str">
        <f xml:space="preserve"> IF(ISBLANK($A$3),"", CONCATENATE(TEXT(AA1696/$B$3,"0,00"), " ", $A$3))</f>
        <v/>
      </c>
      <c r="AB1697" s="46"/>
      <c r="AC1697" s="46"/>
      <c r="AD1697" s="47"/>
      <c r="AE1697" s="46" t="str">
        <f xml:space="preserve"> IF(ISBLANK($A$3),"", CONCATENATE(TEXT(AE1696/$B$3,"0,00"), " ", $A$3))</f>
        <v/>
      </c>
      <c r="AF1697" s="46"/>
      <c r="AG1697" s="46"/>
      <c r="AH1697" s="47"/>
      <c r="AI1697" s="46" t="str">
        <f xml:space="preserve"> IF(ISBLANK($A$3),"", CONCATENATE(TEXT(AI1696/$B$3,"0,00"), " ", $A$3))</f>
        <v/>
      </c>
      <c r="AJ1697" s="46"/>
      <c r="AK1697" s="46"/>
      <c r="AL1697" s="47"/>
      <c r="AM1697" s="46" t="str">
        <f xml:space="preserve"> IF(ISBLANK($A$3),"", CONCATENATE(TEXT(AM1696/$B$3,"0,00"), " ", $A$3))</f>
        <v/>
      </c>
      <c r="AN1697" s="46"/>
      <c r="AO1697" s="46"/>
      <c r="AP1697" s="47"/>
      <c r="AQ1697" s="46" t="str">
        <f xml:space="preserve"> IF(ISBLANK($A$3),"", CONCATENATE(TEXT(AQ1696/$B$3,"0,00"), " ", $A$3))</f>
        <v/>
      </c>
      <c r="AR1697" s="46"/>
      <c r="AS1697" s="46"/>
      <c r="AT1697" s="47"/>
      <c r="AU1697" s="46" t="str">
        <f xml:space="preserve"> IF(ISBLANK($A$3),"", CONCATENATE(TEXT(AU1696/$B$3,"0,00"), " ", $A$3))</f>
        <v/>
      </c>
      <c r="AV1697" s="46"/>
      <c r="AW1697" s="46"/>
      <c r="AX1697" s="47"/>
      <c r="AY1697" s="46" t="str">
        <f xml:space="preserve"> IF(ISBLANK($A$3),"", CONCATENATE(TEXT(AY1696/$B$3,"0,00"), " ", $A$3))</f>
        <v/>
      </c>
      <c r="AZ1697" s="46"/>
      <c r="BA1697" s="46"/>
      <c r="BB1697" s="47"/>
      <c r="BC1697" s="46" t="str">
        <f xml:space="preserve"> IF(ISBLANK($A$3),"", CONCATENATE(TEXT(BC1696/$B$3,"0,00"), " ", $A$3))</f>
        <v/>
      </c>
      <c r="BD1697" s="46"/>
      <c r="BE1697" s="46"/>
      <c r="BF1697" s="47"/>
      <c r="BG1697" s="48" t="str">
        <f xml:space="preserve"> IF(ISBLANK($A$3),"", CONCATENATE(TEXT(BG1696/$B$3,"0,00"), " ", $A$3))</f>
        <v/>
      </c>
      <c r="BH1697" s="35"/>
      <c r="BI1697" s="35"/>
      <c r="BJ1697" s="49"/>
    </row>
    <row r="1698" spans="1:62" ht="12.75" customHeight="1" x14ac:dyDescent="0.2">
      <c r="A1698" s="50" t="str">
        <f>CHAR(160)</f>
        <v> </v>
      </c>
      <c r="B1698" s="50"/>
      <c r="C1698" s="51"/>
      <c r="D1698" s="51"/>
      <c r="E1698" s="51"/>
      <c r="F1698" s="51"/>
      <c r="G1698" s="51"/>
      <c r="H1698" s="51"/>
      <c r="I1698" s="51"/>
      <c r="J1698" s="51"/>
      <c r="K1698" s="51"/>
      <c r="L1698" s="51"/>
      <c r="M1698" s="51"/>
      <c r="N1698" s="51"/>
      <c r="O1698" s="51"/>
      <c r="P1698" s="51"/>
      <c r="Q1698" s="51"/>
      <c r="R1698" s="51"/>
      <c r="S1698" s="51"/>
      <c r="T1698" s="51"/>
      <c r="U1698" s="51"/>
      <c r="V1698" s="51"/>
      <c r="W1698" s="51"/>
      <c r="X1698" s="51"/>
      <c r="Y1698" s="51"/>
      <c r="Z1698" s="51"/>
      <c r="AA1698" s="51"/>
      <c r="AB1698" s="51"/>
      <c r="AC1698" s="51"/>
      <c r="AD1698" s="51"/>
      <c r="AE1698" s="51"/>
      <c r="AF1698" s="51"/>
      <c r="AG1698" s="51"/>
      <c r="AH1698" s="51"/>
      <c r="AI1698" s="51"/>
      <c r="AJ1698" s="51"/>
      <c r="AK1698" s="51"/>
      <c r="AL1698" s="51"/>
      <c r="AM1698" s="51"/>
      <c r="AN1698" s="51"/>
      <c r="AO1698" s="51"/>
      <c r="AP1698" s="51"/>
      <c r="AQ1698" s="51"/>
      <c r="AR1698" s="51"/>
      <c r="AS1698" s="51"/>
      <c r="AT1698" s="51"/>
      <c r="AU1698" s="51"/>
      <c r="AV1698" s="51"/>
      <c r="AW1698" s="51"/>
      <c r="AX1698" s="51"/>
      <c r="AY1698" s="51"/>
      <c r="AZ1698" s="51"/>
      <c r="BA1698" s="51"/>
      <c r="BB1698" s="51"/>
      <c r="BC1698" s="51"/>
      <c r="BD1698" s="51"/>
      <c r="BE1698" s="51"/>
      <c r="BF1698" s="51"/>
      <c r="BG1698" s="51"/>
      <c r="BH1698" s="35"/>
      <c r="BI1698" s="35"/>
      <c r="BJ1698" s="35"/>
    </row>
    <row r="1699" spans="1:62" ht="12.75" customHeight="1" x14ac:dyDescent="0.2">
      <c r="A1699" s="1"/>
      <c r="B1699" s="4"/>
      <c r="C1699" s="4"/>
      <c r="D1699" s="4"/>
      <c r="G1699" s="5"/>
      <c r="H1699" s="5"/>
      <c r="I1699" s="5"/>
      <c r="J1699" s="1"/>
      <c r="M1699" s="1"/>
    </row>
    <row r="1700" spans="1:62" ht="15" customHeight="1" x14ac:dyDescent="0.25">
      <c r="A1700" s="4"/>
      <c r="B1700" s="7" t="s">
        <v>323</v>
      </c>
      <c r="C1700" s="1"/>
      <c r="D1700" s="1"/>
      <c r="G1700" s="1"/>
      <c r="H1700" s="1"/>
      <c r="I1700" s="1"/>
      <c r="J1700" s="1"/>
      <c r="M1700" s="1"/>
      <c r="P1700" s="8"/>
    </row>
    <row r="1701" spans="1:62" ht="8.25" customHeight="1" x14ac:dyDescent="0.25">
      <c r="A1701" s="4"/>
      <c r="B1701" s="7"/>
      <c r="C1701" s="1"/>
      <c r="D1701" s="1"/>
      <c r="G1701" s="1"/>
      <c r="H1701" s="1"/>
      <c r="I1701" s="1"/>
      <c r="J1701" s="1"/>
      <c r="M1701" s="1"/>
      <c r="P1701" s="8"/>
    </row>
    <row r="1702" spans="1:62" ht="12.75" customHeight="1" x14ac:dyDescent="0.2">
      <c r="A1702" s="9" t="s">
        <v>324</v>
      </c>
      <c r="Q1702" s="9"/>
      <c r="R1702" s="9"/>
      <c r="S1702" s="9"/>
    </row>
    <row r="1703" spans="1:62" ht="12.75" customHeight="1" x14ac:dyDescent="0.2">
      <c r="A1703" s="1" t="s">
        <v>13</v>
      </c>
      <c r="B1703" s="10"/>
      <c r="C1703" s="1"/>
      <c r="D1703" s="1"/>
      <c r="G1703" s="5"/>
      <c r="H1703" s="5"/>
      <c r="I1703" s="5"/>
      <c r="J1703" s="1" t="s">
        <v>1</v>
      </c>
      <c r="M1703" s="1"/>
      <c r="P1703" s="11" t="s">
        <v>166</v>
      </c>
    </row>
    <row r="1704" spans="1:62" ht="12.75" customHeight="1" x14ac:dyDescent="0.2">
      <c r="A1704" s="10" t="s">
        <v>167</v>
      </c>
      <c r="B1704" s="1"/>
      <c r="C1704" s="1"/>
      <c r="D1704" s="1"/>
      <c r="G1704" s="5"/>
      <c r="H1704" s="5"/>
      <c r="I1704" s="5"/>
      <c r="J1704" s="1" t="s">
        <v>2</v>
      </c>
      <c r="M1704" s="1"/>
      <c r="P1704" s="12"/>
    </row>
    <row r="1705" spans="1:62" ht="12.75" customHeight="1" x14ac:dyDescent="0.2">
      <c r="A1705" s="1" t="s">
        <v>3</v>
      </c>
      <c r="B1705" s="10" t="s">
        <v>16</v>
      </c>
      <c r="C1705" s="1"/>
      <c r="D1705" s="1"/>
      <c r="G1705" s="5"/>
      <c r="H1705" s="5"/>
      <c r="I1705" s="5"/>
      <c r="J1705" s="1" t="s">
        <v>4</v>
      </c>
      <c r="M1705" s="1"/>
      <c r="P1705" s="12">
        <v>40830</v>
      </c>
    </row>
    <row r="1706" spans="1:62" ht="12.75" customHeight="1" x14ac:dyDescent="0.2">
      <c r="A1706" s="1" t="s">
        <v>5</v>
      </c>
      <c r="B1706" s="13">
        <v>0</v>
      </c>
      <c r="C1706" s="1"/>
      <c r="D1706" s="1"/>
      <c r="G1706" s="5"/>
      <c r="H1706" s="5"/>
      <c r="I1706" s="5"/>
      <c r="J1706" s="1" t="s">
        <v>6</v>
      </c>
      <c r="M1706" s="1"/>
      <c r="P1706" s="12"/>
    </row>
    <row r="1707" spans="1:62" ht="12.75" customHeight="1" x14ac:dyDescent="0.2">
      <c r="A1707" s="4"/>
      <c r="B1707" s="4"/>
      <c r="C1707" s="1"/>
      <c r="D1707" s="1"/>
      <c r="G1707" s="5"/>
      <c r="H1707" s="5"/>
      <c r="I1707" s="5"/>
      <c r="J1707" s="1"/>
      <c r="M1707" s="1"/>
    </row>
    <row r="1708" spans="1:62" ht="13.5" customHeight="1" thickBot="1" x14ac:dyDescent="0.25">
      <c r="A1708" s="1"/>
      <c r="B1708" s="1"/>
      <c r="C1708" s="2"/>
      <c r="D1708" s="2"/>
      <c r="G1708" s="2"/>
      <c r="H1708" s="2"/>
      <c r="K1708" s="2"/>
      <c r="L1708" s="2"/>
      <c r="O1708" s="2"/>
      <c r="P1708" s="2"/>
      <c r="S1708" s="2"/>
      <c r="T1708" s="2"/>
      <c r="W1708" s="2"/>
      <c r="X1708" s="2"/>
      <c r="AA1708" s="2"/>
      <c r="AB1708" s="2"/>
      <c r="AE1708" s="2"/>
      <c r="AF1708" s="2"/>
      <c r="AI1708" s="2"/>
      <c r="AJ1708" s="2"/>
      <c r="AM1708" s="2"/>
      <c r="AN1708" s="2"/>
      <c r="AQ1708" s="2"/>
      <c r="AR1708" s="2"/>
      <c r="AU1708" s="2"/>
      <c r="AV1708" s="2"/>
      <c r="AY1708" s="2"/>
      <c r="AZ1708" s="2"/>
      <c r="BC1708" s="2"/>
      <c r="BD1708" s="2"/>
      <c r="BG1708" s="1"/>
      <c r="BH1708" s="1"/>
      <c r="BI1708" s="1"/>
      <c r="BJ1708" s="1"/>
    </row>
    <row r="1709" spans="1:62" ht="27" customHeight="1" thickBot="1" x14ac:dyDescent="0.25">
      <c r="A1709" s="14" t="s">
        <v>7</v>
      </c>
      <c r="B1709" s="15" t="s">
        <v>8</v>
      </c>
      <c r="C1709" s="15" t="s">
        <v>17</v>
      </c>
      <c r="D1709" s="15" t="s">
        <v>11</v>
      </c>
      <c r="E1709" s="15"/>
      <c r="F1709" s="15"/>
      <c r="G1709" s="15" t="s">
        <v>18</v>
      </c>
      <c r="H1709" s="15" t="s">
        <v>11</v>
      </c>
      <c r="I1709" s="15"/>
      <c r="J1709" s="15"/>
      <c r="K1709" s="15" t="s">
        <v>19</v>
      </c>
      <c r="L1709" s="15" t="s">
        <v>11</v>
      </c>
      <c r="M1709" s="15"/>
      <c r="N1709" s="15"/>
      <c r="O1709" s="15" t="s">
        <v>20</v>
      </c>
      <c r="P1709" s="15" t="s">
        <v>11</v>
      </c>
      <c r="Q1709" s="15"/>
      <c r="R1709" s="15"/>
      <c r="S1709" s="15" t="s">
        <v>21</v>
      </c>
      <c r="T1709" s="15" t="s">
        <v>11</v>
      </c>
      <c r="U1709" s="15"/>
      <c r="V1709" s="15"/>
      <c r="W1709" s="15" t="s">
        <v>22</v>
      </c>
      <c r="X1709" s="15" t="s">
        <v>11</v>
      </c>
      <c r="Y1709" s="15"/>
      <c r="Z1709" s="15"/>
      <c r="AA1709" s="15" t="s">
        <v>23</v>
      </c>
      <c r="AB1709" s="15" t="s">
        <v>11</v>
      </c>
      <c r="AC1709" s="15"/>
      <c r="AD1709" s="15"/>
      <c r="AE1709" s="15" t="s">
        <v>24</v>
      </c>
      <c r="AF1709" s="15" t="s">
        <v>11</v>
      </c>
      <c r="AG1709" s="15"/>
      <c r="AH1709" s="15"/>
      <c r="AI1709" s="15" t="s">
        <v>25</v>
      </c>
      <c r="AJ1709" s="15" t="s">
        <v>11</v>
      </c>
      <c r="AK1709" s="15"/>
      <c r="AL1709" s="15"/>
      <c r="AM1709" s="15" t="s">
        <v>26</v>
      </c>
      <c r="AN1709" s="15" t="s">
        <v>11</v>
      </c>
      <c r="AO1709" s="15"/>
      <c r="AP1709" s="15"/>
      <c r="AQ1709" s="15" t="s">
        <v>27</v>
      </c>
      <c r="AR1709" s="15" t="s">
        <v>11</v>
      </c>
      <c r="AS1709" s="15"/>
      <c r="AT1709" s="15"/>
      <c r="AU1709" s="15" t="s">
        <v>28</v>
      </c>
      <c r="AV1709" s="15" t="s">
        <v>11</v>
      </c>
      <c r="AW1709" s="15"/>
      <c r="AX1709" s="15"/>
      <c r="AY1709" s="15" t="s">
        <v>17</v>
      </c>
      <c r="AZ1709" s="15" t="s">
        <v>11</v>
      </c>
      <c r="BA1709" s="15"/>
      <c r="BB1709" s="15"/>
      <c r="BC1709" s="15" t="s">
        <v>18</v>
      </c>
      <c r="BD1709" s="15" t="s">
        <v>11</v>
      </c>
      <c r="BE1709" s="15"/>
      <c r="BF1709" s="15"/>
      <c r="BG1709" s="16" t="s">
        <v>9</v>
      </c>
      <c r="BH1709" s="17"/>
      <c r="BI1709" s="17"/>
      <c r="BJ1709" s="18" t="s">
        <v>10</v>
      </c>
    </row>
    <row r="1710" spans="1:62" ht="15.75" customHeight="1" thickBot="1" x14ac:dyDescent="0.25">
      <c r="A1710" s="19" t="s">
        <v>29</v>
      </c>
      <c r="B1710" s="20"/>
      <c r="C1710" s="20"/>
      <c r="D1710" s="20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  <c r="Z1710" s="20"/>
      <c r="AA1710" s="20"/>
      <c r="AB1710" s="20"/>
      <c r="AC1710" s="20"/>
      <c r="AD1710" s="20"/>
      <c r="AE1710" s="20"/>
      <c r="AF1710" s="20"/>
      <c r="AG1710" s="20"/>
      <c r="AH1710" s="20"/>
      <c r="AI1710" s="20"/>
      <c r="AJ1710" s="20"/>
      <c r="AK1710" s="20"/>
      <c r="AL1710" s="20"/>
      <c r="AM1710" s="20"/>
      <c r="AN1710" s="20"/>
      <c r="AO1710" s="20"/>
      <c r="AP1710" s="20"/>
      <c r="AQ1710" s="20"/>
      <c r="AR1710" s="20"/>
      <c r="AS1710" s="20"/>
      <c r="AT1710" s="20"/>
      <c r="AU1710" s="20"/>
      <c r="AV1710" s="20"/>
      <c r="AW1710" s="20"/>
      <c r="AX1710" s="20"/>
      <c r="AY1710" s="20"/>
      <c r="AZ1710" s="20"/>
      <c r="BA1710" s="20"/>
      <c r="BB1710" s="20"/>
      <c r="BC1710" s="20"/>
      <c r="BD1710" s="20"/>
      <c r="BE1710" s="20"/>
      <c r="BF1710" s="20"/>
      <c r="BG1710" s="20"/>
      <c r="BH1710" s="21"/>
      <c r="BI1710" s="21"/>
      <c r="BJ1710" s="22"/>
    </row>
    <row r="1711" spans="1:62" x14ac:dyDescent="0.2">
      <c r="A1711" s="23"/>
      <c r="B1711" s="24"/>
      <c r="C1711" s="25">
        <v>59754.5</v>
      </c>
      <c r="D1711" s="25"/>
      <c r="E1711" s="25">
        <v>39303</v>
      </c>
      <c r="F1711" s="25"/>
      <c r="G1711" s="25">
        <v>68641</v>
      </c>
      <c r="H1711" s="25"/>
      <c r="I1711" s="25">
        <v>39303</v>
      </c>
      <c r="J1711" s="25"/>
      <c r="K1711" s="25">
        <v>45527.23</v>
      </c>
      <c r="L1711" s="25"/>
      <c r="M1711" s="25">
        <v>29945.14</v>
      </c>
      <c r="N1711" s="25"/>
      <c r="O1711" s="25">
        <v>59754.5</v>
      </c>
      <c r="P1711" s="25"/>
      <c r="Q1711" s="25">
        <v>39303</v>
      </c>
      <c r="R1711" s="25"/>
      <c r="S1711" s="25">
        <v>59754.5</v>
      </c>
      <c r="T1711" s="25"/>
      <c r="U1711" s="25">
        <v>39303</v>
      </c>
      <c r="V1711" s="25"/>
      <c r="W1711" s="25">
        <v>117762.59</v>
      </c>
      <c r="X1711" s="25"/>
      <c r="Y1711" s="25">
        <v>28073.58</v>
      </c>
      <c r="Z1711" s="25"/>
      <c r="AA1711" s="25">
        <v>111018</v>
      </c>
      <c r="AB1711" s="25"/>
      <c r="AC1711" s="25">
        <v>32467.69</v>
      </c>
      <c r="AD1711" s="25"/>
      <c r="AE1711" s="25">
        <v>59887.73</v>
      </c>
      <c r="AF1711" s="25"/>
      <c r="AG1711" s="25">
        <v>39303</v>
      </c>
      <c r="AH1711" s="25"/>
      <c r="AI1711" s="25">
        <v>61380.34</v>
      </c>
      <c r="AJ1711" s="25"/>
      <c r="AK1711" s="25">
        <v>19651.5</v>
      </c>
      <c r="AL1711" s="25"/>
      <c r="AM1711" s="25">
        <v>59887.73</v>
      </c>
      <c r="AN1711" s="25"/>
      <c r="AO1711" s="25">
        <v>39303</v>
      </c>
      <c r="AP1711" s="25"/>
      <c r="AQ1711" s="25">
        <v>59887.73</v>
      </c>
      <c r="AR1711" s="25"/>
      <c r="AS1711" s="25">
        <v>39303</v>
      </c>
      <c r="AT1711" s="25"/>
      <c r="AU1711" s="25">
        <v>85344.41</v>
      </c>
      <c r="AV1711" s="25"/>
      <c r="AW1711" s="25">
        <v>39303</v>
      </c>
      <c r="AX1711" s="25"/>
      <c r="AY1711" s="25">
        <v>53988.160000000003</v>
      </c>
      <c r="AZ1711" s="25"/>
      <c r="BA1711" s="25">
        <v>23582</v>
      </c>
      <c r="BB1711" s="25"/>
      <c r="BC1711" s="25">
        <v>82592.679999999993</v>
      </c>
      <c r="BD1711" s="25"/>
      <c r="BE1711" s="25">
        <v>63163.6</v>
      </c>
      <c r="BF1711" s="25"/>
      <c r="BG1711" s="26">
        <v>985181.1</v>
      </c>
      <c r="BH1711" s="27"/>
      <c r="BI1711" s="28"/>
      <c r="BJ1711" s="29"/>
    </row>
    <row r="1712" spans="1:62" hidden="1" x14ac:dyDescent="0.2">
      <c r="A1712" s="30"/>
      <c r="B1712" s="31"/>
      <c r="C1712" s="32"/>
      <c r="D1712" s="32"/>
      <c r="E1712" s="32"/>
      <c r="F1712" s="32"/>
      <c r="G1712" s="32"/>
      <c r="H1712" s="32"/>
      <c r="I1712" s="32"/>
      <c r="J1712" s="32"/>
      <c r="K1712" s="32"/>
      <c r="L1712" s="32"/>
      <c r="M1712" s="32"/>
      <c r="N1712" s="32"/>
      <c r="O1712" s="32"/>
      <c r="P1712" s="32"/>
      <c r="Q1712" s="32"/>
      <c r="R1712" s="32"/>
      <c r="S1712" s="32"/>
      <c r="T1712" s="32"/>
      <c r="U1712" s="32"/>
      <c r="V1712" s="32"/>
      <c r="W1712" s="32"/>
      <c r="X1712" s="32"/>
      <c r="Y1712" s="32"/>
      <c r="Z1712" s="32"/>
      <c r="AA1712" s="32"/>
      <c r="AB1712" s="32"/>
      <c r="AC1712" s="32"/>
      <c r="AD1712" s="32"/>
      <c r="AE1712" s="32"/>
      <c r="AF1712" s="32"/>
      <c r="AG1712" s="32"/>
      <c r="AH1712" s="32"/>
      <c r="AI1712" s="32"/>
      <c r="AJ1712" s="32"/>
      <c r="AK1712" s="32"/>
      <c r="AL1712" s="32"/>
      <c r="AM1712" s="32"/>
      <c r="AN1712" s="32"/>
      <c r="AO1712" s="32"/>
      <c r="AP1712" s="32"/>
      <c r="AQ1712" s="32"/>
      <c r="AR1712" s="32"/>
      <c r="AS1712" s="32"/>
      <c r="AT1712" s="32"/>
      <c r="AU1712" s="32"/>
      <c r="AV1712" s="32"/>
      <c r="AW1712" s="32"/>
      <c r="AX1712" s="32"/>
      <c r="AY1712" s="32"/>
      <c r="AZ1712" s="32"/>
      <c r="BA1712" s="32"/>
      <c r="BB1712" s="32"/>
      <c r="BC1712" s="32"/>
      <c r="BD1712" s="32"/>
      <c r="BE1712" s="32"/>
      <c r="BF1712" s="32"/>
      <c r="BG1712" s="33"/>
      <c r="BH1712" s="34"/>
      <c r="BI1712" s="35"/>
      <c r="BJ1712" s="36"/>
    </row>
    <row r="1713" spans="1:62" ht="13.5" hidden="1" thickBot="1" x14ac:dyDescent="0.25">
      <c r="A1713" s="30"/>
      <c r="B1713" s="31"/>
      <c r="C1713" s="32"/>
      <c r="D1713" s="32"/>
      <c r="E1713" s="32"/>
      <c r="F1713" s="32"/>
      <c r="G1713" s="32"/>
      <c r="H1713" s="32"/>
      <c r="I1713" s="32"/>
      <c r="J1713" s="32"/>
      <c r="K1713" s="32"/>
      <c r="L1713" s="32"/>
      <c r="M1713" s="32"/>
      <c r="N1713" s="32"/>
      <c r="O1713" s="32"/>
      <c r="P1713" s="32"/>
      <c r="Q1713" s="32"/>
      <c r="R1713" s="32"/>
      <c r="S1713" s="32"/>
      <c r="T1713" s="32"/>
      <c r="U1713" s="32"/>
      <c r="V1713" s="32"/>
      <c r="W1713" s="32"/>
      <c r="X1713" s="32"/>
      <c r="Y1713" s="32"/>
      <c r="Z1713" s="32"/>
      <c r="AA1713" s="32"/>
      <c r="AB1713" s="32"/>
      <c r="AC1713" s="32"/>
      <c r="AD1713" s="32"/>
      <c r="AE1713" s="32"/>
      <c r="AF1713" s="32"/>
      <c r="AG1713" s="32"/>
      <c r="AH1713" s="32"/>
      <c r="AI1713" s="32"/>
      <c r="AJ1713" s="32"/>
      <c r="AK1713" s="32"/>
      <c r="AL1713" s="32"/>
      <c r="AM1713" s="32"/>
      <c r="AN1713" s="32"/>
      <c r="AO1713" s="32"/>
      <c r="AP1713" s="32"/>
      <c r="AQ1713" s="32"/>
      <c r="AR1713" s="32"/>
      <c r="AS1713" s="32"/>
      <c r="AT1713" s="32"/>
      <c r="AU1713" s="32"/>
      <c r="AV1713" s="32"/>
      <c r="AW1713" s="32"/>
      <c r="AX1713" s="32"/>
      <c r="AY1713" s="32"/>
      <c r="AZ1713" s="32"/>
      <c r="BA1713" s="32"/>
      <c r="BB1713" s="32"/>
      <c r="BC1713" s="32"/>
      <c r="BD1713" s="32"/>
      <c r="BE1713" s="32"/>
      <c r="BF1713" s="32"/>
      <c r="BG1713" s="33"/>
      <c r="BH1713" s="34"/>
      <c r="BI1713" s="35"/>
      <c r="BJ1713" s="36"/>
    </row>
    <row r="1714" spans="1:62" ht="13.5" customHeight="1" thickBot="1" x14ac:dyDescent="0.25">
      <c r="A1714" s="44"/>
      <c r="B1714" s="45"/>
      <c r="C1714" s="46" t="str">
        <f xml:space="preserve"> IF(ISBLANK($A$3),"", CONCATENATE(TEXT(#REF!/$B$3,"0,00"), " ", $A$3))</f>
        <v/>
      </c>
      <c r="D1714" s="46"/>
      <c r="E1714" s="46"/>
      <c r="F1714" s="47"/>
      <c r="G1714" s="46" t="str">
        <f xml:space="preserve"> IF(ISBLANK($A$3),"", CONCATENATE(TEXT(#REF!/$B$3,"0,00"), " ", $A$3))</f>
        <v/>
      </c>
      <c r="H1714" s="46"/>
      <c r="I1714" s="46"/>
      <c r="J1714" s="47"/>
      <c r="K1714" s="46" t="str">
        <f xml:space="preserve"> IF(ISBLANK($A$3),"", CONCATENATE(TEXT(#REF!/$B$3,"0,00"), " ", $A$3))</f>
        <v/>
      </c>
      <c r="L1714" s="46"/>
      <c r="M1714" s="46"/>
      <c r="N1714" s="47"/>
      <c r="O1714" s="46" t="str">
        <f xml:space="preserve"> IF(ISBLANK($A$3),"", CONCATENATE(TEXT(#REF!/$B$3,"0,00"), " ", $A$3))</f>
        <v/>
      </c>
      <c r="P1714" s="46"/>
      <c r="Q1714" s="46"/>
      <c r="R1714" s="47"/>
      <c r="S1714" s="46" t="str">
        <f xml:space="preserve"> IF(ISBLANK($A$3),"", CONCATENATE(TEXT(#REF!/$B$3,"0,00"), " ", $A$3))</f>
        <v/>
      </c>
      <c r="T1714" s="46"/>
      <c r="U1714" s="46"/>
      <c r="V1714" s="47"/>
      <c r="W1714" s="46" t="str">
        <f xml:space="preserve"> IF(ISBLANK($A$3),"", CONCATENATE(TEXT(#REF!/$B$3,"0,00"), " ", $A$3))</f>
        <v/>
      </c>
      <c r="X1714" s="46"/>
      <c r="Y1714" s="46"/>
      <c r="Z1714" s="47"/>
      <c r="AA1714" s="46" t="str">
        <f xml:space="preserve"> IF(ISBLANK($A$3),"", CONCATENATE(TEXT(#REF!/$B$3,"0,00"), " ", $A$3))</f>
        <v/>
      </c>
      <c r="AB1714" s="46"/>
      <c r="AC1714" s="46"/>
      <c r="AD1714" s="47"/>
      <c r="AE1714" s="46" t="str">
        <f xml:space="preserve"> IF(ISBLANK($A$3),"", CONCATENATE(TEXT(#REF!/$B$3,"0,00"), " ", $A$3))</f>
        <v/>
      </c>
      <c r="AF1714" s="46"/>
      <c r="AG1714" s="46"/>
      <c r="AH1714" s="47"/>
      <c r="AI1714" s="46" t="str">
        <f xml:space="preserve"> IF(ISBLANK($A$3),"", CONCATENATE(TEXT(#REF!/$B$3,"0,00"), " ", $A$3))</f>
        <v/>
      </c>
      <c r="AJ1714" s="46"/>
      <c r="AK1714" s="46"/>
      <c r="AL1714" s="47"/>
      <c r="AM1714" s="46" t="str">
        <f xml:space="preserve"> IF(ISBLANK($A$3),"", CONCATENATE(TEXT(#REF!/$B$3,"0,00"), " ", $A$3))</f>
        <v/>
      </c>
      <c r="AN1714" s="46"/>
      <c r="AO1714" s="46"/>
      <c r="AP1714" s="47"/>
      <c r="AQ1714" s="46" t="str">
        <f xml:space="preserve"> IF(ISBLANK($A$3),"", CONCATENATE(TEXT(#REF!/$B$3,"0,00"), " ", $A$3))</f>
        <v/>
      </c>
      <c r="AR1714" s="46"/>
      <c r="AS1714" s="46"/>
      <c r="AT1714" s="47"/>
      <c r="AU1714" s="46" t="str">
        <f xml:space="preserve"> IF(ISBLANK($A$3),"", CONCATENATE(TEXT(#REF!/$B$3,"0,00"), " ", $A$3))</f>
        <v/>
      </c>
      <c r="AV1714" s="46"/>
      <c r="AW1714" s="46"/>
      <c r="AX1714" s="47"/>
      <c r="AY1714" s="46" t="str">
        <f xml:space="preserve"> IF(ISBLANK($A$3),"", CONCATENATE(TEXT(#REF!/$B$3,"0,00"), " ", $A$3))</f>
        <v/>
      </c>
      <c r="AZ1714" s="46"/>
      <c r="BA1714" s="46"/>
      <c r="BB1714" s="47"/>
      <c r="BC1714" s="46" t="str">
        <f xml:space="preserve"> IF(ISBLANK($A$3),"", CONCATENATE(TEXT(#REF!/$B$3,"0,00"), " ", $A$3))</f>
        <v/>
      </c>
      <c r="BD1714" s="46"/>
      <c r="BE1714" s="46"/>
      <c r="BF1714" s="47"/>
      <c r="BG1714" s="48" t="str">
        <f xml:space="preserve"> IF(ISBLANK($A$3),"", CONCATENATE(TEXT(#REF!/$B$3,"0,00"), " ", $A$3))</f>
        <v/>
      </c>
      <c r="BH1714" s="35"/>
      <c r="BI1714" s="35"/>
      <c r="BJ1714" s="49"/>
    </row>
    <row r="1715" spans="1:62" ht="13.5" customHeight="1" thickBot="1" x14ac:dyDescent="0.25">
      <c r="A1715" s="1"/>
      <c r="B1715" s="1"/>
      <c r="C1715" s="2"/>
      <c r="D1715" s="2"/>
      <c r="G1715" s="2"/>
      <c r="H1715" s="2"/>
      <c r="K1715" s="2"/>
      <c r="L1715" s="2"/>
      <c r="O1715" s="2"/>
      <c r="P1715" s="2"/>
      <c r="S1715" s="2"/>
      <c r="T1715" s="2"/>
      <c r="W1715" s="2"/>
      <c r="X1715" s="2"/>
      <c r="AA1715" s="2"/>
      <c r="AB1715" s="2"/>
      <c r="AE1715" s="2"/>
      <c r="AF1715" s="2"/>
      <c r="AI1715" s="2"/>
      <c r="AJ1715" s="2"/>
      <c r="AM1715" s="2"/>
      <c r="AN1715" s="2"/>
      <c r="AQ1715" s="2"/>
      <c r="AR1715" s="2"/>
      <c r="AU1715" s="2"/>
      <c r="AV1715" s="2"/>
      <c r="AY1715" s="2"/>
      <c r="AZ1715" s="2"/>
      <c r="BC1715" s="2"/>
      <c r="BD1715" s="2"/>
      <c r="BG1715" s="1"/>
      <c r="BH1715" s="1"/>
      <c r="BI1715" s="1"/>
      <c r="BJ1715" s="1"/>
    </row>
    <row r="1716" spans="1:62" ht="27" customHeight="1" thickBot="1" x14ac:dyDescent="0.25">
      <c r="A1716" s="14" t="s">
        <v>7</v>
      </c>
      <c r="B1716" s="15" t="s">
        <v>8</v>
      </c>
      <c r="C1716" s="15" t="s">
        <v>17</v>
      </c>
      <c r="D1716" s="15" t="s">
        <v>11</v>
      </c>
      <c r="E1716" s="15"/>
      <c r="F1716" s="15"/>
      <c r="G1716" s="15" t="s">
        <v>18</v>
      </c>
      <c r="H1716" s="15" t="s">
        <v>11</v>
      </c>
      <c r="I1716" s="15"/>
      <c r="J1716" s="15"/>
      <c r="K1716" s="15" t="s">
        <v>19</v>
      </c>
      <c r="L1716" s="15" t="s">
        <v>11</v>
      </c>
      <c r="M1716" s="15"/>
      <c r="N1716" s="15"/>
      <c r="O1716" s="15" t="s">
        <v>20</v>
      </c>
      <c r="P1716" s="15" t="s">
        <v>11</v>
      </c>
      <c r="Q1716" s="15"/>
      <c r="R1716" s="15"/>
      <c r="S1716" s="15" t="s">
        <v>21</v>
      </c>
      <c r="T1716" s="15" t="s">
        <v>11</v>
      </c>
      <c r="U1716" s="15"/>
      <c r="V1716" s="15"/>
      <c r="W1716" s="15" t="s">
        <v>22</v>
      </c>
      <c r="X1716" s="15" t="s">
        <v>11</v>
      </c>
      <c r="Y1716" s="15"/>
      <c r="Z1716" s="15"/>
      <c r="AA1716" s="15" t="s">
        <v>23</v>
      </c>
      <c r="AB1716" s="15" t="s">
        <v>11</v>
      </c>
      <c r="AC1716" s="15"/>
      <c r="AD1716" s="15"/>
      <c r="AE1716" s="15" t="s">
        <v>24</v>
      </c>
      <c r="AF1716" s="15" t="s">
        <v>11</v>
      </c>
      <c r="AG1716" s="15"/>
      <c r="AH1716" s="15"/>
      <c r="AI1716" s="15" t="s">
        <v>25</v>
      </c>
      <c r="AJ1716" s="15" t="s">
        <v>11</v>
      </c>
      <c r="AK1716" s="15"/>
      <c r="AL1716" s="15"/>
      <c r="AM1716" s="15" t="s">
        <v>26</v>
      </c>
      <c r="AN1716" s="15" t="s">
        <v>11</v>
      </c>
      <c r="AO1716" s="15"/>
      <c r="AP1716" s="15"/>
      <c r="AQ1716" s="15" t="s">
        <v>27</v>
      </c>
      <c r="AR1716" s="15" t="s">
        <v>11</v>
      </c>
      <c r="AS1716" s="15"/>
      <c r="AT1716" s="15"/>
      <c r="AU1716" s="15" t="s">
        <v>28</v>
      </c>
      <c r="AV1716" s="15" t="s">
        <v>11</v>
      </c>
      <c r="AW1716" s="15"/>
      <c r="AX1716" s="15"/>
      <c r="AY1716" s="15" t="s">
        <v>17</v>
      </c>
      <c r="AZ1716" s="15" t="s">
        <v>11</v>
      </c>
      <c r="BA1716" s="15"/>
      <c r="BB1716" s="15"/>
      <c r="BC1716" s="15" t="s">
        <v>18</v>
      </c>
      <c r="BD1716" s="15" t="s">
        <v>11</v>
      </c>
      <c r="BE1716" s="15"/>
      <c r="BF1716" s="15"/>
      <c r="BG1716" s="16" t="s">
        <v>9</v>
      </c>
      <c r="BH1716" s="17"/>
      <c r="BI1716" s="17"/>
      <c r="BJ1716" s="18" t="s">
        <v>10</v>
      </c>
    </row>
    <row r="1717" spans="1:62" ht="15.75" customHeight="1" thickBot="1" x14ac:dyDescent="0.25">
      <c r="A1717" s="19" t="s">
        <v>30</v>
      </c>
      <c r="B1717" s="20"/>
      <c r="C1717" s="20"/>
      <c r="D1717" s="20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  <c r="Z1717" s="20"/>
      <c r="AA1717" s="20"/>
      <c r="AB1717" s="20"/>
      <c r="AC1717" s="20"/>
      <c r="AD1717" s="20"/>
      <c r="AE1717" s="20"/>
      <c r="AF1717" s="20"/>
      <c r="AG1717" s="20"/>
      <c r="AH1717" s="20"/>
      <c r="AI1717" s="20"/>
      <c r="AJ1717" s="20"/>
      <c r="AK1717" s="20"/>
      <c r="AL1717" s="20"/>
      <c r="AM1717" s="20"/>
      <c r="AN1717" s="20"/>
      <c r="AO1717" s="20"/>
      <c r="AP1717" s="20"/>
      <c r="AQ1717" s="20"/>
      <c r="AR1717" s="20"/>
      <c r="AS1717" s="20"/>
      <c r="AT1717" s="20"/>
      <c r="AU1717" s="20"/>
      <c r="AV1717" s="20"/>
      <c r="AW1717" s="20"/>
      <c r="AX1717" s="20"/>
      <c r="AY1717" s="20"/>
      <c r="AZ1717" s="20"/>
      <c r="BA1717" s="20"/>
      <c r="BB1717" s="20"/>
      <c r="BC1717" s="20"/>
      <c r="BD1717" s="20"/>
      <c r="BE1717" s="20"/>
      <c r="BF1717" s="20"/>
      <c r="BG1717" s="20"/>
      <c r="BH1717" s="21"/>
      <c r="BI1717" s="21"/>
      <c r="BJ1717" s="22"/>
    </row>
    <row r="1718" spans="1:62" ht="12.75" customHeight="1" x14ac:dyDescent="0.2">
      <c r="A1718" s="37" t="s">
        <v>336</v>
      </c>
      <c r="B1718" s="38"/>
      <c r="C1718" s="25">
        <v>59754.5</v>
      </c>
      <c r="D1718" s="25"/>
      <c r="E1718" s="25">
        <v>39303</v>
      </c>
      <c r="F1718" s="25"/>
      <c r="G1718" s="25">
        <v>68641</v>
      </c>
      <c r="H1718" s="25"/>
      <c r="I1718" s="25">
        <v>39303</v>
      </c>
      <c r="J1718" s="25"/>
      <c r="K1718" s="25">
        <v>45527.23</v>
      </c>
      <c r="L1718" s="25"/>
      <c r="M1718" s="25">
        <v>29945.14</v>
      </c>
      <c r="N1718" s="25"/>
      <c r="O1718" s="25">
        <v>59754.5</v>
      </c>
      <c r="P1718" s="25"/>
      <c r="Q1718" s="25">
        <v>39303</v>
      </c>
      <c r="R1718" s="25"/>
      <c r="S1718" s="25">
        <v>59754.5</v>
      </c>
      <c r="T1718" s="25"/>
      <c r="U1718" s="25">
        <v>39303</v>
      </c>
      <c r="V1718" s="25"/>
      <c r="W1718" s="25">
        <v>117762.59</v>
      </c>
      <c r="X1718" s="25"/>
      <c r="Y1718" s="25">
        <v>28073.58</v>
      </c>
      <c r="Z1718" s="25"/>
      <c r="AA1718" s="25">
        <v>111018</v>
      </c>
      <c r="AB1718" s="25"/>
      <c r="AC1718" s="25">
        <v>32467.69</v>
      </c>
      <c r="AD1718" s="25"/>
      <c r="AE1718" s="25">
        <v>59887.73</v>
      </c>
      <c r="AF1718" s="25"/>
      <c r="AG1718" s="25">
        <v>39303</v>
      </c>
      <c r="AH1718" s="25"/>
      <c r="AI1718" s="25">
        <v>61380.34</v>
      </c>
      <c r="AJ1718" s="25"/>
      <c r="AK1718" s="25">
        <v>19651.5</v>
      </c>
      <c r="AL1718" s="25"/>
      <c r="AM1718" s="25">
        <v>59887.73</v>
      </c>
      <c r="AN1718" s="25"/>
      <c r="AO1718" s="25">
        <v>39303</v>
      </c>
      <c r="AP1718" s="25"/>
      <c r="AQ1718" s="25">
        <v>59887.73</v>
      </c>
      <c r="AR1718" s="25"/>
      <c r="AS1718" s="25">
        <v>39303</v>
      </c>
      <c r="AT1718" s="25"/>
      <c r="AU1718" s="25">
        <v>85344.41</v>
      </c>
      <c r="AV1718" s="25"/>
      <c r="AW1718" s="25">
        <v>39303</v>
      </c>
      <c r="AX1718" s="25"/>
      <c r="AY1718" s="25">
        <v>53988.160000000003</v>
      </c>
      <c r="AZ1718" s="25"/>
      <c r="BA1718" s="25">
        <v>23582</v>
      </c>
      <c r="BB1718" s="25"/>
      <c r="BC1718" s="25">
        <v>82592.679999999993</v>
      </c>
      <c r="BD1718" s="25"/>
      <c r="BE1718" s="25">
        <v>63163.6</v>
      </c>
      <c r="BF1718" s="25"/>
      <c r="BG1718" s="26">
        <v>985181.1</v>
      </c>
      <c r="BH1718" s="35"/>
      <c r="BI1718" s="35"/>
      <c r="BJ1718" s="42"/>
    </row>
    <row r="1719" spans="1:62" ht="13.5" customHeight="1" thickBot="1" x14ac:dyDescent="0.25">
      <c r="A1719" s="53"/>
      <c r="B1719" s="45"/>
      <c r="C1719" s="46" t="str">
        <f xml:space="preserve"> IF(ISBLANK($A$3),"", CONCATENATE(TEXT(C1718/$B$3,"0,00"), " ", $A$3))</f>
        <v/>
      </c>
      <c r="D1719" s="46"/>
      <c r="E1719" s="46"/>
      <c r="F1719" s="47"/>
      <c r="G1719" s="46" t="str">
        <f xml:space="preserve"> IF(ISBLANK($A$3),"", CONCATENATE(TEXT(G1718/$B$3,"0,00"), " ", $A$3))</f>
        <v/>
      </c>
      <c r="H1719" s="46"/>
      <c r="I1719" s="46"/>
      <c r="J1719" s="47"/>
      <c r="K1719" s="46" t="str">
        <f xml:space="preserve"> IF(ISBLANK($A$3),"", CONCATENATE(TEXT(K1718/$B$3,"0,00"), " ", $A$3))</f>
        <v/>
      </c>
      <c r="L1719" s="46"/>
      <c r="M1719" s="46"/>
      <c r="N1719" s="47"/>
      <c r="O1719" s="46" t="str">
        <f xml:space="preserve"> IF(ISBLANK($A$3),"", CONCATENATE(TEXT(O1718/$B$3,"0,00"), " ", $A$3))</f>
        <v/>
      </c>
      <c r="P1719" s="46"/>
      <c r="Q1719" s="46"/>
      <c r="R1719" s="47"/>
      <c r="S1719" s="46" t="str">
        <f xml:space="preserve"> IF(ISBLANK($A$3),"", CONCATENATE(TEXT(S1718/$B$3,"0,00"), " ", $A$3))</f>
        <v/>
      </c>
      <c r="T1719" s="46"/>
      <c r="U1719" s="46"/>
      <c r="V1719" s="47"/>
      <c r="W1719" s="46" t="str">
        <f xml:space="preserve"> IF(ISBLANK($A$3),"", CONCATENATE(TEXT(W1718/$B$3,"0,00"), " ", $A$3))</f>
        <v/>
      </c>
      <c r="X1719" s="46"/>
      <c r="Y1719" s="46"/>
      <c r="Z1719" s="47"/>
      <c r="AA1719" s="46" t="str">
        <f xml:space="preserve"> IF(ISBLANK($A$3),"", CONCATENATE(TEXT(AA1718/$B$3,"0,00"), " ", $A$3))</f>
        <v/>
      </c>
      <c r="AB1719" s="46"/>
      <c r="AC1719" s="46"/>
      <c r="AD1719" s="47"/>
      <c r="AE1719" s="46" t="str">
        <f xml:space="preserve"> IF(ISBLANK($A$3),"", CONCATENATE(TEXT(AE1718/$B$3,"0,00"), " ", $A$3))</f>
        <v/>
      </c>
      <c r="AF1719" s="46"/>
      <c r="AG1719" s="46"/>
      <c r="AH1719" s="47"/>
      <c r="AI1719" s="46" t="str">
        <f xml:space="preserve"> IF(ISBLANK($A$3),"", CONCATENATE(TEXT(AI1718/$B$3,"0,00"), " ", $A$3))</f>
        <v/>
      </c>
      <c r="AJ1719" s="46"/>
      <c r="AK1719" s="46"/>
      <c r="AL1719" s="47"/>
      <c r="AM1719" s="46" t="str">
        <f xml:space="preserve"> IF(ISBLANK($A$3),"", CONCATENATE(TEXT(AM1718/$B$3,"0,00"), " ", $A$3))</f>
        <v/>
      </c>
      <c r="AN1719" s="46"/>
      <c r="AO1719" s="46"/>
      <c r="AP1719" s="47"/>
      <c r="AQ1719" s="46" t="str">
        <f xml:space="preserve"> IF(ISBLANK($A$3),"", CONCATENATE(TEXT(AQ1718/$B$3,"0,00"), " ", $A$3))</f>
        <v/>
      </c>
      <c r="AR1719" s="46"/>
      <c r="AS1719" s="46"/>
      <c r="AT1719" s="47"/>
      <c r="AU1719" s="46" t="str">
        <f xml:space="preserve"> IF(ISBLANK($A$3),"", CONCATENATE(TEXT(AU1718/$B$3,"0,00"), " ", $A$3))</f>
        <v/>
      </c>
      <c r="AV1719" s="46"/>
      <c r="AW1719" s="46"/>
      <c r="AX1719" s="47"/>
      <c r="AY1719" s="46" t="str">
        <f xml:space="preserve"> IF(ISBLANK($A$3),"", CONCATENATE(TEXT(AY1718/$B$3,"0,00"), " ", $A$3))</f>
        <v/>
      </c>
      <c r="AZ1719" s="46"/>
      <c r="BA1719" s="46"/>
      <c r="BB1719" s="47"/>
      <c r="BC1719" s="46" t="str">
        <f xml:space="preserve"> IF(ISBLANK($A$3),"", CONCATENATE(TEXT(BC1718/$B$3,"0,00"), " ", $A$3))</f>
        <v/>
      </c>
      <c r="BD1719" s="46"/>
      <c r="BE1719" s="46"/>
      <c r="BF1719" s="47"/>
      <c r="BG1719" s="48" t="str">
        <f xml:space="preserve"> IF(ISBLANK($A$3),"", CONCATENATE(TEXT(BG1718/$B$3,"0,00"), " ", $A$3))</f>
        <v/>
      </c>
      <c r="BH1719" s="35"/>
      <c r="BI1719" s="35"/>
      <c r="BJ1719" s="49"/>
    </row>
    <row r="1720" spans="1:62" ht="12.75" customHeight="1" x14ac:dyDescent="0.2">
      <c r="A1720" s="50" t="str">
        <f>CHAR(160)</f>
        <v> </v>
      </c>
      <c r="B1720" s="50"/>
      <c r="C1720" s="51"/>
      <c r="D1720" s="51"/>
      <c r="E1720" s="51"/>
      <c r="F1720" s="51"/>
      <c r="G1720" s="51"/>
      <c r="H1720" s="51"/>
      <c r="I1720" s="51"/>
      <c r="J1720" s="51"/>
      <c r="K1720" s="51"/>
      <c r="L1720" s="51"/>
      <c r="M1720" s="51"/>
      <c r="N1720" s="51"/>
      <c r="O1720" s="51"/>
      <c r="P1720" s="51"/>
      <c r="Q1720" s="51"/>
      <c r="R1720" s="51"/>
      <c r="S1720" s="51"/>
      <c r="T1720" s="51"/>
      <c r="U1720" s="51"/>
      <c r="V1720" s="51"/>
      <c r="W1720" s="51"/>
      <c r="X1720" s="51"/>
      <c r="Y1720" s="51"/>
      <c r="Z1720" s="51"/>
      <c r="AA1720" s="51"/>
      <c r="AB1720" s="51"/>
      <c r="AC1720" s="51"/>
      <c r="AD1720" s="51"/>
      <c r="AE1720" s="51"/>
      <c r="AF1720" s="51"/>
      <c r="AG1720" s="51"/>
      <c r="AH1720" s="51"/>
      <c r="AI1720" s="51"/>
      <c r="AJ1720" s="51"/>
      <c r="AK1720" s="51"/>
      <c r="AL1720" s="51"/>
      <c r="AM1720" s="51"/>
      <c r="AN1720" s="51"/>
      <c r="AO1720" s="51"/>
      <c r="AP1720" s="51"/>
      <c r="AQ1720" s="51"/>
      <c r="AR1720" s="51"/>
      <c r="AS1720" s="51"/>
      <c r="AT1720" s="51"/>
      <c r="AU1720" s="51"/>
      <c r="AV1720" s="51"/>
      <c r="AW1720" s="51"/>
      <c r="AX1720" s="51"/>
      <c r="AY1720" s="51"/>
      <c r="AZ1720" s="51"/>
      <c r="BA1720" s="51"/>
      <c r="BB1720" s="51"/>
      <c r="BC1720" s="51"/>
      <c r="BD1720" s="51"/>
      <c r="BE1720" s="51"/>
      <c r="BF1720" s="51"/>
      <c r="BG1720" s="51"/>
      <c r="BH1720" s="35"/>
      <c r="BI1720" s="35"/>
      <c r="BJ1720" s="35"/>
    </row>
    <row r="1721" spans="1:62" ht="12.75" customHeight="1" x14ac:dyDescent="0.2">
      <c r="A1721" s="1"/>
      <c r="B1721" s="4"/>
      <c r="C1721" s="4"/>
      <c r="D1721" s="4"/>
      <c r="G1721" s="5"/>
      <c r="H1721" s="5"/>
      <c r="I1721" s="5"/>
      <c r="J1721" s="1"/>
      <c r="M1721" s="1"/>
    </row>
    <row r="1722" spans="1:62" ht="15" customHeight="1" x14ac:dyDescent="0.25">
      <c r="A1722" s="4"/>
      <c r="B1722" s="7" t="s">
        <v>325</v>
      </c>
      <c r="C1722" s="1"/>
      <c r="D1722" s="1"/>
      <c r="G1722" s="1"/>
      <c r="H1722" s="1"/>
      <c r="I1722" s="1"/>
      <c r="J1722" s="1"/>
      <c r="M1722" s="1"/>
      <c r="P1722" s="8"/>
    </row>
    <row r="1723" spans="1:62" ht="8.25" customHeight="1" x14ac:dyDescent="0.25">
      <c r="A1723" s="4"/>
      <c r="B1723" s="7"/>
      <c r="C1723" s="1"/>
      <c r="D1723" s="1"/>
      <c r="G1723" s="1"/>
      <c r="H1723" s="1"/>
      <c r="I1723" s="1"/>
      <c r="J1723" s="1"/>
      <c r="M1723" s="1"/>
      <c r="P1723" s="8"/>
    </row>
    <row r="1724" spans="1:62" ht="12.75" customHeight="1" x14ac:dyDescent="0.2">
      <c r="A1724" s="9" t="s">
        <v>326</v>
      </c>
      <c r="Q1724" s="9"/>
      <c r="R1724" s="9"/>
      <c r="S1724" s="9"/>
    </row>
    <row r="1725" spans="1:62" ht="12.75" customHeight="1" x14ac:dyDescent="0.2">
      <c r="A1725" s="1" t="s">
        <v>13</v>
      </c>
      <c r="B1725" s="10"/>
      <c r="C1725" s="1"/>
      <c r="D1725" s="1"/>
      <c r="G1725" s="5"/>
      <c r="H1725" s="5"/>
      <c r="I1725" s="5"/>
      <c r="J1725" s="1" t="s">
        <v>1</v>
      </c>
      <c r="M1725" s="1"/>
      <c r="P1725" s="11" t="s">
        <v>168</v>
      </c>
    </row>
    <row r="1726" spans="1:62" ht="12.75" customHeight="1" x14ac:dyDescent="0.2">
      <c r="A1726" s="10" t="s">
        <v>39</v>
      </c>
      <c r="B1726" s="1"/>
      <c r="C1726" s="1"/>
      <c r="D1726" s="1"/>
      <c r="G1726" s="5"/>
      <c r="H1726" s="5"/>
      <c r="I1726" s="5"/>
      <c r="J1726" s="1" t="s">
        <v>2</v>
      </c>
      <c r="M1726" s="1"/>
      <c r="P1726" s="12"/>
    </row>
    <row r="1727" spans="1:62" ht="12.75" customHeight="1" x14ac:dyDescent="0.2">
      <c r="A1727" s="1" t="s">
        <v>3</v>
      </c>
      <c r="B1727" s="10" t="s">
        <v>33</v>
      </c>
      <c r="C1727" s="1"/>
      <c r="D1727" s="1"/>
      <c r="G1727" s="5"/>
      <c r="H1727" s="5"/>
      <c r="I1727" s="5"/>
      <c r="J1727" s="1" t="s">
        <v>4</v>
      </c>
      <c r="M1727" s="1"/>
      <c r="P1727" s="12">
        <v>41792</v>
      </c>
    </row>
    <row r="1728" spans="1:62" ht="12.75" customHeight="1" x14ac:dyDescent="0.2">
      <c r="A1728" s="1" t="s">
        <v>5</v>
      </c>
      <c r="B1728" s="13">
        <v>0</v>
      </c>
      <c r="C1728" s="1"/>
      <c r="D1728" s="1"/>
      <c r="G1728" s="5"/>
      <c r="H1728" s="5"/>
      <c r="I1728" s="5"/>
      <c r="J1728" s="1" t="s">
        <v>6</v>
      </c>
      <c r="M1728" s="1"/>
      <c r="P1728" s="12"/>
    </row>
    <row r="1729" spans="1:62" ht="12.75" customHeight="1" x14ac:dyDescent="0.2">
      <c r="A1729" s="4"/>
      <c r="B1729" s="4"/>
      <c r="C1729" s="1"/>
      <c r="D1729" s="1"/>
      <c r="G1729" s="5"/>
      <c r="H1729" s="5"/>
      <c r="I1729" s="5"/>
      <c r="J1729" s="1"/>
      <c r="M1729" s="1"/>
    </row>
    <row r="1730" spans="1:62" ht="13.5" customHeight="1" thickBot="1" x14ac:dyDescent="0.25">
      <c r="A1730" s="1"/>
      <c r="B1730" s="1"/>
      <c r="C1730" s="2"/>
      <c r="D1730" s="2"/>
      <c r="G1730" s="2"/>
      <c r="H1730" s="2"/>
      <c r="K1730" s="2"/>
      <c r="L1730" s="2"/>
      <c r="O1730" s="2"/>
      <c r="P1730" s="2"/>
      <c r="S1730" s="2"/>
      <c r="T1730" s="2"/>
      <c r="W1730" s="2"/>
      <c r="X1730" s="2"/>
      <c r="AA1730" s="2"/>
      <c r="AB1730" s="2"/>
      <c r="AE1730" s="2"/>
      <c r="AF1730" s="2"/>
      <c r="AI1730" s="2"/>
      <c r="AJ1730" s="2"/>
      <c r="AM1730" s="2"/>
      <c r="AN1730" s="2"/>
      <c r="AQ1730" s="2"/>
      <c r="AR1730" s="2"/>
      <c r="AU1730" s="2"/>
      <c r="AV1730" s="2"/>
      <c r="AY1730" s="2"/>
      <c r="AZ1730" s="2"/>
      <c r="BC1730" s="2"/>
      <c r="BD1730" s="2"/>
      <c r="BG1730" s="1"/>
      <c r="BH1730" s="1"/>
      <c r="BI1730" s="1"/>
      <c r="BJ1730" s="1"/>
    </row>
    <row r="1731" spans="1:62" ht="27" customHeight="1" thickBot="1" x14ac:dyDescent="0.25">
      <c r="A1731" s="14" t="s">
        <v>7</v>
      </c>
      <c r="B1731" s="15" t="s">
        <v>8</v>
      </c>
      <c r="C1731" s="15" t="s">
        <v>17</v>
      </c>
      <c r="D1731" s="15" t="s">
        <v>11</v>
      </c>
      <c r="E1731" s="15"/>
      <c r="F1731" s="15"/>
      <c r="G1731" s="15" t="s">
        <v>18</v>
      </c>
      <c r="H1731" s="15" t="s">
        <v>11</v>
      </c>
      <c r="I1731" s="15"/>
      <c r="J1731" s="15"/>
      <c r="K1731" s="15" t="s">
        <v>19</v>
      </c>
      <c r="L1731" s="15" t="s">
        <v>11</v>
      </c>
      <c r="M1731" s="15"/>
      <c r="N1731" s="15"/>
      <c r="O1731" s="15" t="s">
        <v>20</v>
      </c>
      <c r="P1731" s="15" t="s">
        <v>11</v>
      </c>
      <c r="Q1731" s="15"/>
      <c r="R1731" s="15"/>
      <c r="S1731" s="15" t="s">
        <v>21</v>
      </c>
      <c r="T1731" s="15" t="s">
        <v>11</v>
      </c>
      <c r="U1731" s="15"/>
      <c r="V1731" s="15"/>
      <c r="W1731" s="15" t="s">
        <v>22</v>
      </c>
      <c r="X1731" s="15" t="s">
        <v>11</v>
      </c>
      <c r="Y1731" s="15"/>
      <c r="Z1731" s="15"/>
      <c r="AA1731" s="15" t="s">
        <v>23</v>
      </c>
      <c r="AB1731" s="15" t="s">
        <v>11</v>
      </c>
      <c r="AC1731" s="15"/>
      <c r="AD1731" s="15"/>
      <c r="AE1731" s="15" t="s">
        <v>24</v>
      </c>
      <c r="AF1731" s="15" t="s">
        <v>11</v>
      </c>
      <c r="AG1731" s="15"/>
      <c r="AH1731" s="15"/>
      <c r="AI1731" s="15" t="s">
        <v>25</v>
      </c>
      <c r="AJ1731" s="15" t="s">
        <v>11</v>
      </c>
      <c r="AK1731" s="15"/>
      <c r="AL1731" s="15"/>
      <c r="AM1731" s="15" t="s">
        <v>26</v>
      </c>
      <c r="AN1731" s="15" t="s">
        <v>11</v>
      </c>
      <c r="AO1731" s="15"/>
      <c r="AP1731" s="15"/>
      <c r="AQ1731" s="15" t="s">
        <v>27</v>
      </c>
      <c r="AR1731" s="15" t="s">
        <v>11</v>
      </c>
      <c r="AS1731" s="15"/>
      <c r="AT1731" s="15"/>
      <c r="AU1731" s="15" t="s">
        <v>28</v>
      </c>
      <c r="AV1731" s="15" t="s">
        <v>11</v>
      </c>
      <c r="AW1731" s="15"/>
      <c r="AX1731" s="15"/>
      <c r="AY1731" s="15" t="s">
        <v>17</v>
      </c>
      <c r="AZ1731" s="15" t="s">
        <v>11</v>
      </c>
      <c r="BA1731" s="15"/>
      <c r="BB1731" s="15"/>
      <c r="BC1731" s="15" t="s">
        <v>18</v>
      </c>
      <c r="BD1731" s="15" t="s">
        <v>11</v>
      </c>
      <c r="BE1731" s="15"/>
      <c r="BF1731" s="15"/>
      <c r="BG1731" s="16" t="s">
        <v>9</v>
      </c>
      <c r="BH1731" s="17"/>
      <c r="BI1731" s="17"/>
      <c r="BJ1731" s="18" t="s">
        <v>10</v>
      </c>
    </row>
    <row r="1732" spans="1:62" ht="15.75" customHeight="1" thickBot="1" x14ac:dyDescent="0.25">
      <c r="A1732" s="19" t="s">
        <v>29</v>
      </c>
      <c r="B1732" s="20"/>
      <c r="C1732" s="20"/>
      <c r="D1732" s="20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  <c r="Z1732" s="20"/>
      <c r="AA1732" s="20"/>
      <c r="AB1732" s="20"/>
      <c r="AC1732" s="20"/>
      <c r="AD1732" s="20"/>
      <c r="AE1732" s="20"/>
      <c r="AF1732" s="20"/>
      <c r="AG1732" s="20"/>
      <c r="AH1732" s="20"/>
      <c r="AI1732" s="20"/>
      <c r="AJ1732" s="20"/>
      <c r="AK1732" s="20"/>
      <c r="AL1732" s="20"/>
      <c r="AM1732" s="20"/>
      <c r="AN1732" s="20"/>
      <c r="AO1732" s="20"/>
      <c r="AP1732" s="20"/>
      <c r="AQ1732" s="20"/>
      <c r="AR1732" s="20"/>
      <c r="AS1732" s="20"/>
      <c r="AT1732" s="20"/>
      <c r="AU1732" s="20"/>
      <c r="AV1732" s="20"/>
      <c r="AW1732" s="20"/>
      <c r="AX1732" s="20"/>
      <c r="AY1732" s="20"/>
      <c r="AZ1732" s="20"/>
      <c r="BA1732" s="20"/>
      <c r="BB1732" s="20"/>
      <c r="BC1732" s="20"/>
      <c r="BD1732" s="20"/>
      <c r="BE1732" s="20"/>
      <c r="BF1732" s="20"/>
      <c r="BG1732" s="20"/>
      <c r="BH1732" s="21"/>
      <c r="BI1732" s="21"/>
      <c r="BJ1732" s="22"/>
    </row>
    <row r="1733" spans="1:62" x14ac:dyDescent="0.2">
      <c r="A1733" s="23"/>
      <c r="B1733" s="24"/>
      <c r="C1733" s="25">
        <v>37297.949999999997</v>
      </c>
      <c r="D1733" s="25">
        <v>37297.949999999997</v>
      </c>
      <c r="E1733" s="25">
        <v>37297.949999999997</v>
      </c>
      <c r="F1733" s="25">
        <v>37297.949999999997</v>
      </c>
      <c r="G1733" s="25">
        <v>37297.949999999997</v>
      </c>
      <c r="H1733" s="25">
        <v>37297.949999999997</v>
      </c>
      <c r="I1733" s="25">
        <v>37297.949999999997</v>
      </c>
      <c r="J1733" s="25">
        <v>37297.949999999997</v>
      </c>
      <c r="K1733" s="25">
        <v>37297.949999999997</v>
      </c>
      <c r="L1733" s="25"/>
      <c r="M1733" s="25">
        <v>10811</v>
      </c>
      <c r="N1733" s="25"/>
      <c r="O1733" s="25">
        <v>35883.660000000003</v>
      </c>
      <c r="P1733" s="25"/>
      <c r="Q1733" s="25">
        <v>6879.73</v>
      </c>
      <c r="R1733" s="25"/>
      <c r="S1733" s="25">
        <v>37297.949999999997</v>
      </c>
      <c r="T1733" s="25"/>
      <c r="U1733" s="25">
        <v>10811</v>
      </c>
      <c r="V1733" s="25"/>
      <c r="W1733" s="25">
        <v>37297.949999999997</v>
      </c>
      <c r="X1733" s="25"/>
      <c r="Y1733" s="25">
        <v>10811</v>
      </c>
      <c r="Z1733" s="25"/>
      <c r="AA1733" s="25">
        <v>37431.18</v>
      </c>
      <c r="AB1733" s="25"/>
      <c r="AC1733" s="25">
        <v>10811</v>
      </c>
      <c r="AD1733" s="25"/>
      <c r="AE1733" s="25">
        <v>81977.03</v>
      </c>
      <c r="AF1733" s="25"/>
      <c r="AG1733" s="25">
        <v>6692.52</v>
      </c>
      <c r="AH1733" s="25"/>
      <c r="AI1733" s="25">
        <v>71601.41</v>
      </c>
      <c r="AJ1733" s="25"/>
      <c r="AK1733" s="25">
        <v>9336.77</v>
      </c>
      <c r="AL1733" s="25"/>
      <c r="AM1733" s="25">
        <v>37431.18</v>
      </c>
      <c r="AN1733" s="25"/>
      <c r="AO1733" s="25">
        <v>10811</v>
      </c>
      <c r="AP1733" s="25"/>
      <c r="AQ1733" s="25">
        <v>38779.599999999999</v>
      </c>
      <c r="AR1733" s="25"/>
      <c r="AS1733" s="25">
        <v>5405.5</v>
      </c>
      <c r="AT1733" s="25"/>
      <c r="AU1733" s="25">
        <v>40674.480000000003</v>
      </c>
      <c r="AV1733" s="25"/>
      <c r="AW1733" s="25">
        <v>10811</v>
      </c>
      <c r="AX1733" s="25"/>
      <c r="AY1733" s="25">
        <v>21625.24</v>
      </c>
      <c r="AZ1733" s="25"/>
      <c r="BA1733" s="25">
        <v>11882</v>
      </c>
      <c r="BB1733" s="25"/>
      <c r="BC1733" s="25">
        <v>47052.72</v>
      </c>
      <c r="BD1733" s="25"/>
      <c r="BE1733" s="25">
        <v>9505.6</v>
      </c>
      <c r="BF1733" s="25"/>
      <c r="BG1733" s="26">
        <v>598946.25</v>
      </c>
      <c r="BH1733" s="27"/>
      <c r="BI1733" s="28"/>
      <c r="BJ1733" s="29"/>
    </row>
    <row r="1734" spans="1:62" hidden="1" x14ac:dyDescent="0.2">
      <c r="A1734" s="30"/>
      <c r="B1734" s="31"/>
      <c r="C1734" s="32"/>
      <c r="D1734" s="32"/>
      <c r="E1734" s="32"/>
      <c r="F1734" s="32"/>
      <c r="G1734" s="32"/>
      <c r="H1734" s="32"/>
      <c r="I1734" s="32"/>
      <c r="J1734" s="32"/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  <c r="X1734" s="32"/>
      <c r="Y1734" s="32"/>
      <c r="Z1734" s="32"/>
      <c r="AA1734" s="32"/>
      <c r="AB1734" s="32"/>
      <c r="AC1734" s="32"/>
      <c r="AD1734" s="32"/>
      <c r="AE1734" s="32"/>
      <c r="AF1734" s="32"/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32"/>
      <c r="AR1734" s="32"/>
      <c r="AS1734" s="32"/>
      <c r="AT1734" s="32"/>
      <c r="AU1734" s="32"/>
      <c r="AV1734" s="32"/>
      <c r="AW1734" s="32"/>
      <c r="AX1734" s="32"/>
      <c r="AY1734" s="32"/>
      <c r="AZ1734" s="32"/>
      <c r="BA1734" s="32"/>
      <c r="BB1734" s="32"/>
      <c r="BC1734" s="32"/>
      <c r="BD1734" s="32"/>
      <c r="BE1734" s="32"/>
      <c r="BF1734" s="32"/>
      <c r="BG1734" s="33"/>
      <c r="BH1734" s="34"/>
      <c r="BI1734" s="35"/>
      <c r="BJ1734" s="36"/>
    </row>
    <row r="1735" spans="1:62" ht="13.5" hidden="1" thickBot="1" x14ac:dyDescent="0.25">
      <c r="A1735" s="30"/>
      <c r="B1735" s="31"/>
      <c r="C1735" s="32"/>
      <c r="D1735" s="32"/>
      <c r="E1735" s="32"/>
      <c r="F1735" s="32"/>
      <c r="G1735" s="32"/>
      <c r="H1735" s="32"/>
      <c r="I1735" s="32"/>
      <c r="J1735" s="32"/>
      <c r="K1735" s="32"/>
      <c r="L1735" s="32"/>
      <c r="M1735" s="32"/>
      <c r="N1735" s="32"/>
      <c r="O1735" s="32"/>
      <c r="P1735" s="32"/>
      <c r="Q1735" s="32"/>
      <c r="R1735" s="32"/>
      <c r="S1735" s="32"/>
      <c r="T1735" s="32"/>
      <c r="U1735" s="32"/>
      <c r="V1735" s="32"/>
      <c r="W1735" s="32"/>
      <c r="X1735" s="32"/>
      <c r="Y1735" s="32"/>
      <c r="Z1735" s="32"/>
      <c r="AA1735" s="32"/>
      <c r="AB1735" s="32"/>
      <c r="AC1735" s="32"/>
      <c r="AD1735" s="32"/>
      <c r="AE1735" s="32"/>
      <c r="AF1735" s="32"/>
      <c r="AG1735" s="32"/>
      <c r="AH1735" s="32"/>
      <c r="AI1735" s="32"/>
      <c r="AJ1735" s="32"/>
      <c r="AK1735" s="32"/>
      <c r="AL1735" s="32"/>
      <c r="AM1735" s="32"/>
      <c r="AN1735" s="32"/>
      <c r="AO1735" s="32"/>
      <c r="AP1735" s="32"/>
      <c r="AQ1735" s="32"/>
      <c r="AR1735" s="32"/>
      <c r="AS1735" s="32"/>
      <c r="AT1735" s="32"/>
      <c r="AU1735" s="32"/>
      <c r="AV1735" s="32"/>
      <c r="AW1735" s="32"/>
      <c r="AX1735" s="32"/>
      <c r="AY1735" s="32"/>
      <c r="AZ1735" s="32"/>
      <c r="BA1735" s="32"/>
      <c r="BB1735" s="32"/>
      <c r="BC1735" s="32"/>
      <c r="BD1735" s="32"/>
      <c r="BE1735" s="32"/>
      <c r="BF1735" s="32"/>
      <c r="BG1735" s="33"/>
      <c r="BH1735" s="34"/>
      <c r="BI1735" s="35"/>
      <c r="BJ1735" s="36"/>
    </row>
    <row r="1736" spans="1:62" ht="13.5" customHeight="1" thickBot="1" x14ac:dyDescent="0.25">
      <c r="A1736" s="44"/>
      <c r="B1736" s="45"/>
      <c r="C1736" s="46" t="str">
        <f xml:space="preserve"> IF(ISBLANK($A$3),"", CONCATENATE(TEXT(#REF!/$B$3,"0,00"), " ", $A$3))</f>
        <v/>
      </c>
      <c r="D1736" s="46"/>
      <c r="E1736" s="46"/>
      <c r="F1736" s="47"/>
      <c r="G1736" s="46" t="str">
        <f xml:space="preserve"> IF(ISBLANK($A$3),"", CONCATENATE(TEXT(#REF!/$B$3,"0,00"), " ", $A$3))</f>
        <v/>
      </c>
      <c r="H1736" s="46"/>
      <c r="I1736" s="46"/>
      <c r="J1736" s="47"/>
      <c r="K1736" s="46" t="str">
        <f xml:space="preserve"> IF(ISBLANK($A$3),"", CONCATENATE(TEXT(#REF!/$B$3,"0,00"), " ", $A$3))</f>
        <v/>
      </c>
      <c r="L1736" s="46"/>
      <c r="M1736" s="46"/>
      <c r="N1736" s="47"/>
      <c r="O1736" s="46" t="str">
        <f xml:space="preserve"> IF(ISBLANK($A$3),"", CONCATENATE(TEXT(#REF!/$B$3,"0,00"), " ", $A$3))</f>
        <v/>
      </c>
      <c r="P1736" s="46"/>
      <c r="Q1736" s="46"/>
      <c r="R1736" s="47"/>
      <c r="S1736" s="46" t="str">
        <f xml:space="preserve"> IF(ISBLANK($A$3),"", CONCATENATE(TEXT(#REF!/$B$3,"0,00"), " ", $A$3))</f>
        <v/>
      </c>
      <c r="T1736" s="46"/>
      <c r="U1736" s="46"/>
      <c r="V1736" s="47"/>
      <c r="W1736" s="46" t="str">
        <f xml:space="preserve"> IF(ISBLANK($A$3),"", CONCATENATE(TEXT(#REF!/$B$3,"0,00"), " ", $A$3))</f>
        <v/>
      </c>
      <c r="X1736" s="46"/>
      <c r="Y1736" s="46"/>
      <c r="Z1736" s="47"/>
      <c r="AA1736" s="46" t="str">
        <f xml:space="preserve"> IF(ISBLANK($A$3),"", CONCATENATE(TEXT(#REF!/$B$3,"0,00"), " ", $A$3))</f>
        <v/>
      </c>
      <c r="AB1736" s="46"/>
      <c r="AC1736" s="46"/>
      <c r="AD1736" s="47"/>
      <c r="AE1736" s="46" t="str">
        <f xml:space="preserve"> IF(ISBLANK($A$3),"", CONCATENATE(TEXT(#REF!/$B$3,"0,00"), " ", $A$3))</f>
        <v/>
      </c>
      <c r="AF1736" s="46"/>
      <c r="AG1736" s="46"/>
      <c r="AH1736" s="47"/>
      <c r="AI1736" s="46" t="str">
        <f xml:space="preserve"> IF(ISBLANK($A$3),"", CONCATENATE(TEXT(#REF!/$B$3,"0,00"), " ", $A$3))</f>
        <v/>
      </c>
      <c r="AJ1736" s="46"/>
      <c r="AK1736" s="46"/>
      <c r="AL1736" s="47"/>
      <c r="AM1736" s="46" t="str">
        <f xml:space="preserve"> IF(ISBLANK($A$3),"", CONCATENATE(TEXT(#REF!/$B$3,"0,00"), " ", $A$3))</f>
        <v/>
      </c>
      <c r="AN1736" s="46"/>
      <c r="AO1736" s="46"/>
      <c r="AP1736" s="47"/>
      <c r="AQ1736" s="46" t="str">
        <f xml:space="preserve"> IF(ISBLANK($A$3),"", CONCATENATE(TEXT(#REF!/$B$3,"0,00"), " ", $A$3))</f>
        <v/>
      </c>
      <c r="AR1736" s="46"/>
      <c r="AS1736" s="46"/>
      <c r="AT1736" s="47"/>
      <c r="AU1736" s="46" t="str">
        <f xml:space="preserve"> IF(ISBLANK($A$3),"", CONCATENATE(TEXT(#REF!/$B$3,"0,00"), " ", $A$3))</f>
        <v/>
      </c>
      <c r="AV1736" s="46"/>
      <c r="AW1736" s="46"/>
      <c r="AX1736" s="47"/>
      <c r="AY1736" s="46" t="str">
        <f xml:space="preserve"> IF(ISBLANK($A$3),"", CONCATENATE(TEXT(#REF!/$B$3,"0,00"), " ", $A$3))</f>
        <v/>
      </c>
      <c r="AZ1736" s="46"/>
      <c r="BA1736" s="46"/>
      <c r="BB1736" s="47"/>
      <c r="BC1736" s="46" t="str">
        <f xml:space="preserve"> IF(ISBLANK($A$3),"", CONCATENATE(TEXT(#REF!/$B$3,"0,00"), " ", $A$3))</f>
        <v/>
      </c>
      <c r="BD1736" s="46"/>
      <c r="BE1736" s="46"/>
      <c r="BF1736" s="47"/>
      <c r="BG1736" s="48" t="str">
        <f xml:space="preserve"> IF(ISBLANK($A$3),"", CONCATENATE(TEXT(#REF!/$B$3,"0,00"), " ", $A$3))</f>
        <v/>
      </c>
      <c r="BH1736" s="35"/>
      <c r="BI1736" s="35"/>
      <c r="BJ1736" s="49"/>
    </row>
    <row r="1737" spans="1:62" ht="13.5" customHeight="1" thickBot="1" x14ac:dyDescent="0.25">
      <c r="A1737" s="1"/>
      <c r="B1737" s="1"/>
      <c r="C1737" s="2"/>
      <c r="D1737" s="2"/>
      <c r="G1737" s="2"/>
      <c r="H1737" s="2"/>
      <c r="K1737" s="2"/>
      <c r="L1737" s="2"/>
      <c r="O1737" s="2"/>
      <c r="P1737" s="2"/>
      <c r="S1737" s="2"/>
      <c r="T1737" s="2"/>
      <c r="W1737" s="2"/>
      <c r="X1737" s="2"/>
      <c r="AA1737" s="2"/>
      <c r="AB1737" s="2"/>
      <c r="AE1737" s="2"/>
      <c r="AF1737" s="2"/>
      <c r="AI1737" s="2"/>
      <c r="AJ1737" s="2"/>
      <c r="AM1737" s="2"/>
      <c r="AN1737" s="2"/>
      <c r="AQ1737" s="2"/>
      <c r="AR1737" s="2"/>
      <c r="AU1737" s="2"/>
      <c r="AV1737" s="2"/>
      <c r="AY1737" s="2"/>
      <c r="AZ1737" s="2"/>
      <c r="BC1737" s="2"/>
      <c r="BD1737" s="2"/>
      <c r="BG1737" s="1"/>
      <c r="BH1737" s="1"/>
      <c r="BI1737" s="1"/>
      <c r="BJ1737" s="1"/>
    </row>
    <row r="1738" spans="1:62" ht="27" customHeight="1" thickBot="1" x14ac:dyDescent="0.25">
      <c r="A1738" s="14" t="s">
        <v>7</v>
      </c>
      <c r="B1738" s="15" t="s">
        <v>8</v>
      </c>
      <c r="C1738" s="15" t="s">
        <v>17</v>
      </c>
      <c r="D1738" s="15" t="s">
        <v>11</v>
      </c>
      <c r="E1738" s="15"/>
      <c r="F1738" s="15"/>
      <c r="G1738" s="15" t="s">
        <v>18</v>
      </c>
      <c r="H1738" s="15" t="s">
        <v>11</v>
      </c>
      <c r="I1738" s="15"/>
      <c r="J1738" s="15"/>
      <c r="K1738" s="15" t="s">
        <v>19</v>
      </c>
      <c r="L1738" s="15" t="s">
        <v>11</v>
      </c>
      <c r="M1738" s="15"/>
      <c r="N1738" s="15"/>
      <c r="O1738" s="15" t="s">
        <v>20</v>
      </c>
      <c r="P1738" s="15" t="s">
        <v>11</v>
      </c>
      <c r="Q1738" s="15"/>
      <c r="R1738" s="15"/>
      <c r="S1738" s="15" t="s">
        <v>21</v>
      </c>
      <c r="T1738" s="15" t="s">
        <v>11</v>
      </c>
      <c r="U1738" s="15"/>
      <c r="V1738" s="15"/>
      <c r="W1738" s="15" t="s">
        <v>22</v>
      </c>
      <c r="X1738" s="15" t="s">
        <v>11</v>
      </c>
      <c r="Y1738" s="15"/>
      <c r="Z1738" s="15"/>
      <c r="AA1738" s="15" t="s">
        <v>23</v>
      </c>
      <c r="AB1738" s="15" t="s">
        <v>11</v>
      </c>
      <c r="AC1738" s="15"/>
      <c r="AD1738" s="15"/>
      <c r="AE1738" s="15" t="s">
        <v>24</v>
      </c>
      <c r="AF1738" s="15" t="s">
        <v>11</v>
      </c>
      <c r="AG1738" s="15"/>
      <c r="AH1738" s="15"/>
      <c r="AI1738" s="15" t="s">
        <v>25</v>
      </c>
      <c r="AJ1738" s="15" t="s">
        <v>11</v>
      </c>
      <c r="AK1738" s="15"/>
      <c r="AL1738" s="15"/>
      <c r="AM1738" s="15" t="s">
        <v>26</v>
      </c>
      <c r="AN1738" s="15" t="s">
        <v>11</v>
      </c>
      <c r="AO1738" s="15"/>
      <c r="AP1738" s="15"/>
      <c r="AQ1738" s="15" t="s">
        <v>27</v>
      </c>
      <c r="AR1738" s="15" t="s">
        <v>11</v>
      </c>
      <c r="AS1738" s="15"/>
      <c r="AT1738" s="15"/>
      <c r="AU1738" s="15" t="s">
        <v>28</v>
      </c>
      <c r="AV1738" s="15" t="s">
        <v>11</v>
      </c>
      <c r="AW1738" s="15"/>
      <c r="AX1738" s="15"/>
      <c r="AY1738" s="15" t="s">
        <v>17</v>
      </c>
      <c r="AZ1738" s="15" t="s">
        <v>11</v>
      </c>
      <c r="BA1738" s="15"/>
      <c r="BB1738" s="15"/>
      <c r="BC1738" s="15" t="s">
        <v>18</v>
      </c>
      <c r="BD1738" s="15" t="s">
        <v>11</v>
      </c>
      <c r="BE1738" s="15"/>
      <c r="BF1738" s="15"/>
      <c r="BG1738" s="16" t="s">
        <v>9</v>
      </c>
      <c r="BH1738" s="17"/>
      <c r="BI1738" s="17"/>
      <c r="BJ1738" s="18" t="s">
        <v>10</v>
      </c>
    </row>
    <row r="1739" spans="1:62" ht="15.75" customHeight="1" thickBot="1" x14ac:dyDescent="0.25">
      <c r="A1739" s="19" t="s">
        <v>30</v>
      </c>
      <c r="B1739" s="20"/>
      <c r="C1739" s="20"/>
      <c r="D1739" s="20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  <c r="Z1739" s="20"/>
      <c r="AA1739" s="20"/>
      <c r="AB1739" s="20"/>
      <c r="AC1739" s="20"/>
      <c r="AD1739" s="20"/>
      <c r="AE1739" s="20"/>
      <c r="AF1739" s="20"/>
      <c r="AG1739" s="20"/>
      <c r="AH1739" s="20"/>
      <c r="AI1739" s="20"/>
      <c r="AJ1739" s="20"/>
      <c r="AK1739" s="20"/>
      <c r="AL1739" s="20"/>
      <c r="AM1739" s="20"/>
      <c r="AN1739" s="20"/>
      <c r="AO1739" s="20"/>
      <c r="AP1739" s="20"/>
      <c r="AQ1739" s="20"/>
      <c r="AR1739" s="20"/>
      <c r="AS1739" s="20"/>
      <c r="AT1739" s="20"/>
      <c r="AU1739" s="20"/>
      <c r="AV1739" s="20"/>
      <c r="AW1739" s="20"/>
      <c r="AX1739" s="20"/>
      <c r="AY1739" s="20"/>
      <c r="AZ1739" s="20"/>
      <c r="BA1739" s="20"/>
      <c r="BB1739" s="20"/>
      <c r="BC1739" s="20"/>
      <c r="BD1739" s="20"/>
      <c r="BE1739" s="20"/>
      <c r="BF1739" s="20"/>
      <c r="BG1739" s="20"/>
      <c r="BH1739" s="21"/>
      <c r="BI1739" s="21"/>
      <c r="BJ1739" s="22"/>
    </row>
    <row r="1740" spans="1:62" ht="12.75" customHeight="1" x14ac:dyDescent="0.2">
      <c r="A1740" s="37" t="s">
        <v>336</v>
      </c>
      <c r="B1740" s="38"/>
      <c r="C1740" s="25">
        <v>37297.949999999997</v>
      </c>
      <c r="D1740" s="25">
        <v>37297.949999999997</v>
      </c>
      <c r="E1740" s="25">
        <v>37297.949999999997</v>
      </c>
      <c r="F1740" s="25">
        <v>37297.949999999997</v>
      </c>
      <c r="G1740" s="25">
        <v>37297.949999999997</v>
      </c>
      <c r="H1740" s="25">
        <v>37297.949999999997</v>
      </c>
      <c r="I1740" s="25">
        <v>37297.949999999997</v>
      </c>
      <c r="J1740" s="25">
        <v>37297.949999999997</v>
      </c>
      <c r="K1740" s="25">
        <v>37297.949999999997</v>
      </c>
      <c r="L1740" s="25"/>
      <c r="M1740" s="25">
        <v>10811</v>
      </c>
      <c r="N1740" s="25"/>
      <c r="O1740" s="25">
        <v>35883.660000000003</v>
      </c>
      <c r="P1740" s="25"/>
      <c r="Q1740" s="25">
        <v>6879.73</v>
      </c>
      <c r="R1740" s="25"/>
      <c r="S1740" s="25">
        <v>37297.949999999997</v>
      </c>
      <c r="T1740" s="25"/>
      <c r="U1740" s="25">
        <v>10811</v>
      </c>
      <c r="V1740" s="25"/>
      <c r="W1740" s="25">
        <v>37297.949999999997</v>
      </c>
      <c r="X1740" s="25"/>
      <c r="Y1740" s="25">
        <v>10811</v>
      </c>
      <c r="Z1740" s="25"/>
      <c r="AA1740" s="25">
        <v>37431.18</v>
      </c>
      <c r="AB1740" s="25"/>
      <c r="AC1740" s="25">
        <v>10811</v>
      </c>
      <c r="AD1740" s="25"/>
      <c r="AE1740" s="25">
        <v>81977.03</v>
      </c>
      <c r="AF1740" s="25"/>
      <c r="AG1740" s="25">
        <v>6692.52</v>
      </c>
      <c r="AH1740" s="25"/>
      <c r="AI1740" s="25">
        <v>71601.41</v>
      </c>
      <c r="AJ1740" s="25"/>
      <c r="AK1740" s="25">
        <v>9336.77</v>
      </c>
      <c r="AL1740" s="25"/>
      <c r="AM1740" s="25">
        <v>37431.18</v>
      </c>
      <c r="AN1740" s="25"/>
      <c r="AO1740" s="25">
        <v>10811</v>
      </c>
      <c r="AP1740" s="25"/>
      <c r="AQ1740" s="25">
        <v>38779.599999999999</v>
      </c>
      <c r="AR1740" s="25"/>
      <c r="AS1740" s="25">
        <v>5405.5</v>
      </c>
      <c r="AT1740" s="25"/>
      <c r="AU1740" s="25">
        <v>40674.480000000003</v>
      </c>
      <c r="AV1740" s="25"/>
      <c r="AW1740" s="25">
        <v>10811</v>
      </c>
      <c r="AX1740" s="25"/>
      <c r="AY1740" s="25">
        <v>21625.24</v>
      </c>
      <c r="AZ1740" s="25"/>
      <c r="BA1740" s="25">
        <v>11882</v>
      </c>
      <c r="BB1740" s="25"/>
      <c r="BC1740" s="25">
        <v>47052.72</v>
      </c>
      <c r="BD1740" s="25"/>
      <c r="BE1740" s="25">
        <v>9505.6</v>
      </c>
      <c r="BF1740" s="25"/>
      <c r="BG1740" s="26">
        <v>598946.25</v>
      </c>
      <c r="BH1740" s="35"/>
      <c r="BI1740" s="35"/>
      <c r="BJ1740" s="42"/>
    </row>
    <row r="1741" spans="1:62" ht="13.5" customHeight="1" thickBot="1" x14ac:dyDescent="0.25">
      <c r="A1741" s="53"/>
      <c r="B1741" s="45"/>
      <c r="C1741" s="46" t="str">
        <f xml:space="preserve"> IF(ISBLANK($A$3),"", CONCATENATE(TEXT(C1740/$B$3,"0,00"), " ", $A$3))</f>
        <v/>
      </c>
      <c r="D1741" s="46"/>
      <c r="E1741" s="46"/>
      <c r="F1741" s="47"/>
      <c r="G1741" s="46" t="str">
        <f xml:space="preserve"> IF(ISBLANK($A$3),"", CONCATENATE(TEXT(G1740/$B$3,"0,00"), " ", $A$3))</f>
        <v/>
      </c>
      <c r="H1741" s="46"/>
      <c r="I1741" s="46"/>
      <c r="J1741" s="47"/>
      <c r="K1741" s="46" t="str">
        <f xml:space="preserve"> IF(ISBLANK($A$3),"", CONCATENATE(TEXT(K1740/$B$3,"0,00"), " ", $A$3))</f>
        <v/>
      </c>
      <c r="L1741" s="46"/>
      <c r="M1741" s="46"/>
      <c r="N1741" s="47"/>
      <c r="O1741" s="46" t="str">
        <f xml:space="preserve"> IF(ISBLANK($A$3),"", CONCATENATE(TEXT(O1740/$B$3,"0,00"), " ", $A$3))</f>
        <v/>
      </c>
      <c r="P1741" s="46"/>
      <c r="Q1741" s="46"/>
      <c r="R1741" s="47"/>
      <c r="S1741" s="46" t="str">
        <f xml:space="preserve"> IF(ISBLANK($A$3),"", CONCATENATE(TEXT(S1740/$B$3,"0,00"), " ", $A$3))</f>
        <v/>
      </c>
      <c r="T1741" s="46"/>
      <c r="U1741" s="46"/>
      <c r="V1741" s="47"/>
      <c r="W1741" s="46" t="str">
        <f xml:space="preserve"> IF(ISBLANK($A$3),"", CONCATENATE(TEXT(W1740/$B$3,"0,00"), " ", $A$3))</f>
        <v/>
      </c>
      <c r="X1741" s="46"/>
      <c r="Y1741" s="46"/>
      <c r="Z1741" s="47"/>
      <c r="AA1741" s="46" t="str">
        <f xml:space="preserve"> IF(ISBLANK($A$3),"", CONCATENATE(TEXT(AA1740/$B$3,"0,00"), " ", $A$3))</f>
        <v/>
      </c>
      <c r="AB1741" s="46"/>
      <c r="AC1741" s="46"/>
      <c r="AD1741" s="47"/>
      <c r="AE1741" s="46" t="str">
        <f xml:space="preserve"> IF(ISBLANK($A$3),"", CONCATENATE(TEXT(AE1740/$B$3,"0,00"), " ", $A$3))</f>
        <v/>
      </c>
      <c r="AF1741" s="46"/>
      <c r="AG1741" s="46"/>
      <c r="AH1741" s="47"/>
      <c r="AI1741" s="46" t="str">
        <f xml:space="preserve"> IF(ISBLANK($A$3),"", CONCATENATE(TEXT(AI1740/$B$3,"0,00"), " ", $A$3))</f>
        <v/>
      </c>
      <c r="AJ1741" s="46"/>
      <c r="AK1741" s="46"/>
      <c r="AL1741" s="47"/>
      <c r="AM1741" s="46" t="str">
        <f xml:space="preserve"> IF(ISBLANK($A$3),"", CONCATENATE(TEXT(AM1740/$B$3,"0,00"), " ", $A$3))</f>
        <v/>
      </c>
      <c r="AN1741" s="46"/>
      <c r="AO1741" s="46"/>
      <c r="AP1741" s="47"/>
      <c r="AQ1741" s="46" t="str">
        <f xml:space="preserve"> IF(ISBLANK($A$3),"", CONCATENATE(TEXT(AQ1740/$B$3,"0,00"), " ", $A$3))</f>
        <v/>
      </c>
      <c r="AR1741" s="46"/>
      <c r="AS1741" s="46"/>
      <c r="AT1741" s="47"/>
      <c r="AU1741" s="46" t="str">
        <f xml:space="preserve"> IF(ISBLANK($A$3),"", CONCATENATE(TEXT(AU1740/$B$3,"0,00"), " ", $A$3))</f>
        <v/>
      </c>
      <c r="AV1741" s="46"/>
      <c r="AW1741" s="46"/>
      <c r="AX1741" s="47"/>
      <c r="AY1741" s="46" t="str">
        <f xml:space="preserve"> IF(ISBLANK($A$3),"", CONCATENATE(TEXT(AY1740/$B$3,"0,00"), " ", $A$3))</f>
        <v/>
      </c>
      <c r="AZ1741" s="46"/>
      <c r="BA1741" s="46"/>
      <c r="BB1741" s="47"/>
      <c r="BC1741" s="46" t="str">
        <f xml:space="preserve"> IF(ISBLANK($A$3),"", CONCATENATE(TEXT(BC1740/$B$3,"0,00"), " ", $A$3))</f>
        <v/>
      </c>
      <c r="BD1741" s="46"/>
      <c r="BE1741" s="46"/>
      <c r="BF1741" s="47"/>
      <c r="BG1741" s="48" t="str">
        <f xml:space="preserve"> IF(ISBLANK($A$3),"", CONCATENATE(TEXT(BG1740/$B$3,"0,00"), " ", $A$3))</f>
        <v/>
      </c>
      <c r="BH1741" s="35"/>
      <c r="BI1741" s="35"/>
      <c r="BJ1741" s="49"/>
    </row>
    <row r="1742" spans="1:62" ht="12.75" customHeight="1" x14ac:dyDescent="0.2">
      <c r="A1742" s="50" t="str">
        <f>CHAR(160)</f>
        <v> </v>
      </c>
      <c r="B1742" s="50"/>
      <c r="C1742" s="51"/>
      <c r="D1742" s="51"/>
      <c r="E1742" s="51"/>
      <c r="F1742" s="51"/>
      <c r="G1742" s="51"/>
      <c r="H1742" s="51"/>
      <c r="I1742" s="51"/>
      <c r="J1742" s="51"/>
      <c r="K1742" s="51"/>
      <c r="L1742" s="51"/>
      <c r="M1742" s="51"/>
      <c r="N1742" s="51"/>
      <c r="O1742" s="51"/>
      <c r="P1742" s="51"/>
      <c r="Q1742" s="51"/>
      <c r="R1742" s="51"/>
      <c r="S1742" s="51"/>
      <c r="T1742" s="51"/>
      <c r="U1742" s="51"/>
      <c r="V1742" s="51"/>
      <c r="W1742" s="51"/>
      <c r="X1742" s="51"/>
      <c r="Y1742" s="51"/>
      <c r="Z1742" s="51"/>
      <c r="AA1742" s="51"/>
      <c r="AB1742" s="51"/>
      <c r="AC1742" s="51"/>
      <c r="AD1742" s="51"/>
      <c r="AE1742" s="51"/>
      <c r="AF1742" s="51"/>
      <c r="AG1742" s="51"/>
      <c r="AH1742" s="51"/>
      <c r="AI1742" s="51"/>
      <c r="AJ1742" s="51"/>
      <c r="AK1742" s="51"/>
      <c r="AL1742" s="51"/>
      <c r="AM1742" s="51"/>
      <c r="AN1742" s="51"/>
      <c r="AO1742" s="51"/>
      <c r="AP1742" s="51"/>
      <c r="AQ1742" s="51"/>
      <c r="AR1742" s="51"/>
      <c r="AS1742" s="51"/>
      <c r="AT1742" s="51"/>
      <c r="AU1742" s="51"/>
      <c r="AV1742" s="51"/>
      <c r="AW1742" s="51"/>
      <c r="AX1742" s="51"/>
      <c r="AY1742" s="51"/>
      <c r="AZ1742" s="51"/>
      <c r="BA1742" s="51"/>
      <c r="BB1742" s="51"/>
      <c r="BC1742" s="51"/>
      <c r="BD1742" s="51"/>
      <c r="BE1742" s="51"/>
      <c r="BF1742" s="51"/>
      <c r="BG1742" s="51"/>
      <c r="BH1742" s="35"/>
      <c r="BI1742" s="35"/>
      <c r="BJ1742" s="35"/>
    </row>
    <row r="1743" spans="1:62" ht="12.75" customHeight="1" x14ac:dyDescent="0.2">
      <c r="A1743" s="1"/>
      <c r="B1743" s="4"/>
      <c r="C1743" s="4"/>
      <c r="D1743" s="4"/>
      <c r="G1743" s="5"/>
      <c r="H1743" s="5"/>
      <c r="I1743" s="5"/>
      <c r="J1743" s="1"/>
      <c r="M1743" s="1"/>
    </row>
    <row r="1744" spans="1:62" ht="15" customHeight="1" x14ac:dyDescent="0.25">
      <c r="A1744" s="4"/>
      <c r="B1744" s="7" t="s">
        <v>327</v>
      </c>
      <c r="C1744" s="1"/>
      <c r="D1744" s="1"/>
      <c r="G1744" s="1"/>
      <c r="H1744" s="1"/>
      <c r="I1744" s="1"/>
      <c r="J1744" s="1"/>
      <c r="M1744" s="1"/>
      <c r="P1744" s="8"/>
    </row>
    <row r="1745" spans="1:62" ht="8.25" customHeight="1" x14ac:dyDescent="0.25">
      <c r="A1745" s="4"/>
      <c r="B1745" s="7"/>
      <c r="C1745" s="1"/>
      <c r="D1745" s="1"/>
      <c r="G1745" s="1"/>
      <c r="H1745" s="1"/>
      <c r="I1745" s="1"/>
      <c r="J1745" s="1"/>
      <c r="M1745" s="1"/>
      <c r="P1745" s="8"/>
    </row>
    <row r="1746" spans="1:62" ht="12.75" customHeight="1" x14ac:dyDescent="0.2">
      <c r="A1746" s="9" t="s">
        <v>306</v>
      </c>
      <c r="Q1746" s="9"/>
      <c r="R1746" s="9"/>
      <c r="S1746" s="9"/>
    </row>
    <row r="1747" spans="1:62" ht="12.75" customHeight="1" x14ac:dyDescent="0.2">
      <c r="A1747" s="1" t="s">
        <v>13</v>
      </c>
      <c r="B1747" s="10"/>
      <c r="C1747" s="1"/>
      <c r="D1747" s="1"/>
      <c r="G1747" s="5"/>
      <c r="H1747" s="5"/>
      <c r="I1747" s="5"/>
      <c r="J1747" s="1" t="s">
        <v>1</v>
      </c>
      <c r="M1747" s="1"/>
      <c r="P1747" s="11" t="s">
        <v>169</v>
      </c>
    </row>
    <row r="1748" spans="1:62" ht="12.75" customHeight="1" x14ac:dyDescent="0.2">
      <c r="A1748" s="10" t="s">
        <v>170</v>
      </c>
      <c r="B1748" s="1"/>
      <c r="C1748" s="1"/>
      <c r="D1748" s="1"/>
      <c r="G1748" s="5"/>
      <c r="H1748" s="5"/>
      <c r="I1748" s="5"/>
      <c r="J1748" s="1" t="s">
        <v>2</v>
      </c>
      <c r="M1748" s="1"/>
      <c r="P1748" s="12"/>
    </row>
    <row r="1749" spans="1:62" ht="12.75" customHeight="1" x14ac:dyDescent="0.2">
      <c r="A1749" s="1" t="s">
        <v>3</v>
      </c>
      <c r="B1749" s="10" t="s">
        <v>16</v>
      </c>
      <c r="C1749" s="1"/>
      <c r="D1749" s="1"/>
      <c r="G1749" s="5"/>
      <c r="H1749" s="5"/>
      <c r="I1749" s="5"/>
      <c r="J1749" s="1" t="s">
        <v>4</v>
      </c>
      <c r="M1749" s="1"/>
      <c r="P1749" s="12">
        <v>39587</v>
      </c>
    </row>
    <row r="1750" spans="1:62" ht="12.75" customHeight="1" x14ac:dyDescent="0.2">
      <c r="A1750" s="1" t="s">
        <v>5</v>
      </c>
      <c r="B1750" s="13">
        <v>0</v>
      </c>
      <c r="C1750" s="1"/>
      <c r="D1750" s="1"/>
      <c r="G1750" s="5"/>
      <c r="H1750" s="5"/>
      <c r="I1750" s="5"/>
      <c r="J1750" s="1" t="s">
        <v>6</v>
      </c>
      <c r="M1750" s="1"/>
      <c r="P1750" s="12"/>
    </row>
    <row r="1751" spans="1:62" ht="12.75" customHeight="1" x14ac:dyDescent="0.2">
      <c r="A1751" s="4"/>
      <c r="B1751" s="4"/>
      <c r="C1751" s="1"/>
      <c r="D1751" s="1"/>
      <c r="G1751" s="5"/>
      <c r="H1751" s="5"/>
      <c r="I1751" s="5"/>
      <c r="J1751" s="1"/>
      <c r="M1751" s="1"/>
    </row>
    <row r="1752" spans="1:62" ht="13.5" customHeight="1" thickBot="1" x14ac:dyDescent="0.25">
      <c r="A1752" s="1"/>
      <c r="B1752" s="1"/>
      <c r="C1752" s="2"/>
      <c r="D1752" s="2"/>
      <c r="G1752" s="2"/>
      <c r="H1752" s="2"/>
      <c r="K1752" s="2"/>
      <c r="L1752" s="2"/>
      <c r="O1752" s="2"/>
      <c r="P1752" s="2"/>
      <c r="S1752" s="2"/>
      <c r="T1752" s="2"/>
      <c r="W1752" s="2"/>
      <c r="X1752" s="2"/>
      <c r="AA1752" s="2"/>
      <c r="AB1752" s="2"/>
      <c r="AE1752" s="2"/>
      <c r="AF1752" s="2"/>
      <c r="AI1752" s="2"/>
      <c r="AJ1752" s="2"/>
      <c r="AM1752" s="2"/>
      <c r="AN1752" s="2"/>
      <c r="AQ1752" s="2"/>
      <c r="AR1752" s="2"/>
      <c r="AU1752" s="2"/>
      <c r="AV1752" s="2"/>
      <c r="AY1752" s="2"/>
      <c r="AZ1752" s="2"/>
      <c r="BC1752" s="2"/>
      <c r="BD1752" s="2"/>
      <c r="BG1752" s="1"/>
      <c r="BH1752" s="1"/>
      <c r="BI1752" s="1"/>
      <c r="BJ1752" s="1"/>
    </row>
    <row r="1753" spans="1:62" ht="27" customHeight="1" thickBot="1" x14ac:dyDescent="0.25">
      <c r="A1753" s="14" t="s">
        <v>7</v>
      </c>
      <c r="B1753" s="15" t="s">
        <v>8</v>
      </c>
      <c r="C1753" s="15" t="s">
        <v>17</v>
      </c>
      <c r="D1753" s="15" t="s">
        <v>11</v>
      </c>
      <c r="E1753" s="15"/>
      <c r="F1753" s="15"/>
      <c r="G1753" s="15" t="s">
        <v>18</v>
      </c>
      <c r="H1753" s="15" t="s">
        <v>11</v>
      </c>
      <c r="I1753" s="15"/>
      <c r="J1753" s="15"/>
      <c r="K1753" s="15" t="s">
        <v>19</v>
      </c>
      <c r="L1753" s="15" t="s">
        <v>11</v>
      </c>
      <c r="M1753" s="15"/>
      <c r="N1753" s="15"/>
      <c r="O1753" s="15" t="s">
        <v>20</v>
      </c>
      <c r="P1753" s="15" t="s">
        <v>11</v>
      </c>
      <c r="Q1753" s="15"/>
      <c r="R1753" s="15"/>
      <c r="S1753" s="15" t="s">
        <v>21</v>
      </c>
      <c r="T1753" s="15" t="s">
        <v>11</v>
      </c>
      <c r="U1753" s="15"/>
      <c r="V1753" s="15"/>
      <c r="W1753" s="15" t="s">
        <v>22</v>
      </c>
      <c r="X1753" s="15" t="s">
        <v>11</v>
      </c>
      <c r="Y1753" s="15"/>
      <c r="Z1753" s="15"/>
      <c r="AA1753" s="15" t="s">
        <v>23</v>
      </c>
      <c r="AB1753" s="15" t="s">
        <v>11</v>
      </c>
      <c r="AC1753" s="15"/>
      <c r="AD1753" s="15"/>
      <c r="AE1753" s="15" t="s">
        <v>24</v>
      </c>
      <c r="AF1753" s="15" t="s">
        <v>11</v>
      </c>
      <c r="AG1753" s="15"/>
      <c r="AH1753" s="15"/>
      <c r="AI1753" s="15" t="s">
        <v>25</v>
      </c>
      <c r="AJ1753" s="15" t="s">
        <v>11</v>
      </c>
      <c r="AK1753" s="15"/>
      <c r="AL1753" s="15"/>
      <c r="AM1753" s="15" t="s">
        <v>26</v>
      </c>
      <c r="AN1753" s="15" t="s">
        <v>11</v>
      </c>
      <c r="AO1753" s="15"/>
      <c r="AP1753" s="15"/>
      <c r="AQ1753" s="15" t="s">
        <v>27</v>
      </c>
      <c r="AR1753" s="15" t="s">
        <v>11</v>
      </c>
      <c r="AS1753" s="15"/>
      <c r="AT1753" s="15"/>
      <c r="AU1753" s="15" t="s">
        <v>28</v>
      </c>
      <c r="AV1753" s="15" t="s">
        <v>11</v>
      </c>
      <c r="AW1753" s="15"/>
      <c r="AX1753" s="15"/>
      <c r="AY1753" s="15" t="s">
        <v>17</v>
      </c>
      <c r="AZ1753" s="15" t="s">
        <v>11</v>
      </c>
      <c r="BA1753" s="15"/>
      <c r="BB1753" s="15"/>
      <c r="BC1753" s="15" t="s">
        <v>18</v>
      </c>
      <c r="BD1753" s="15" t="s">
        <v>11</v>
      </c>
      <c r="BE1753" s="15"/>
      <c r="BF1753" s="15"/>
      <c r="BG1753" s="16" t="s">
        <v>9</v>
      </c>
      <c r="BH1753" s="17"/>
      <c r="BI1753" s="17"/>
      <c r="BJ1753" s="18" t="s">
        <v>10</v>
      </c>
    </row>
    <row r="1754" spans="1:62" ht="15.75" customHeight="1" thickBot="1" x14ac:dyDescent="0.25">
      <c r="A1754" s="19" t="s">
        <v>29</v>
      </c>
      <c r="B1754" s="20"/>
      <c r="C1754" s="20"/>
      <c r="D1754" s="20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  <c r="Z1754" s="20"/>
      <c r="AA1754" s="20"/>
      <c r="AB1754" s="20"/>
      <c r="AC1754" s="20"/>
      <c r="AD1754" s="20"/>
      <c r="AE1754" s="20"/>
      <c r="AF1754" s="20"/>
      <c r="AG1754" s="20"/>
      <c r="AH1754" s="20"/>
      <c r="AI1754" s="20"/>
      <c r="AJ1754" s="20"/>
      <c r="AK1754" s="20"/>
      <c r="AL1754" s="20"/>
      <c r="AM1754" s="20"/>
      <c r="AN1754" s="20"/>
      <c r="AO1754" s="20"/>
      <c r="AP1754" s="20"/>
      <c r="AQ1754" s="20"/>
      <c r="AR1754" s="20"/>
      <c r="AS1754" s="20"/>
      <c r="AT1754" s="20"/>
      <c r="AU1754" s="20"/>
      <c r="AV1754" s="20"/>
      <c r="AW1754" s="20"/>
      <c r="AX1754" s="20"/>
      <c r="AY1754" s="20"/>
      <c r="AZ1754" s="20"/>
      <c r="BA1754" s="20"/>
      <c r="BB1754" s="20"/>
      <c r="BC1754" s="20"/>
      <c r="BD1754" s="20"/>
      <c r="BE1754" s="20"/>
      <c r="BF1754" s="20"/>
      <c r="BG1754" s="20"/>
      <c r="BH1754" s="21"/>
      <c r="BI1754" s="21"/>
      <c r="BJ1754" s="22"/>
    </row>
    <row r="1755" spans="1:62" x14ac:dyDescent="0.2">
      <c r="A1755" s="23"/>
      <c r="B1755" s="24"/>
      <c r="C1755" s="25">
        <v>29319.78</v>
      </c>
      <c r="D1755" s="25"/>
      <c r="E1755" s="25">
        <v>19329.13</v>
      </c>
      <c r="F1755" s="25"/>
      <c r="G1755" s="25">
        <v>58979.4</v>
      </c>
      <c r="H1755" s="25"/>
      <c r="I1755" s="25">
        <v>29638</v>
      </c>
      <c r="J1755" s="25"/>
      <c r="K1755" s="25">
        <v>44957</v>
      </c>
      <c r="L1755" s="25"/>
      <c r="M1755" s="25">
        <v>29638</v>
      </c>
      <c r="N1755" s="25"/>
      <c r="O1755" s="25">
        <v>57914.38</v>
      </c>
      <c r="P1755" s="25"/>
      <c r="Q1755" s="25">
        <v>25596.46</v>
      </c>
      <c r="R1755" s="25"/>
      <c r="S1755" s="25">
        <v>91363.79</v>
      </c>
      <c r="T1755" s="25"/>
      <c r="U1755" s="25">
        <v>20207.72</v>
      </c>
      <c r="V1755" s="25"/>
      <c r="W1755" s="25">
        <v>21408.11</v>
      </c>
      <c r="X1755" s="25"/>
      <c r="Y1755" s="25">
        <v>14113.34</v>
      </c>
      <c r="Z1755" s="25"/>
      <c r="AA1755" s="25">
        <v>45090.23</v>
      </c>
      <c r="AB1755" s="25"/>
      <c r="AC1755" s="25">
        <v>29638</v>
      </c>
      <c r="AD1755" s="25"/>
      <c r="AE1755" s="25">
        <v>45090.23</v>
      </c>
      <c r="AF1755" s="25"/>
      <c r="AG1755" s="25">
        <v>29638</v>
      </c>
      <c r="AH1755" s="25"/>
      <c r="AI1755" s="25">
        <v>90391.05</v>
      </c>
      <c r="AJ1755" s="25"/>
      <c r="AK1755" s="25">
        <v>13471.82</v>
      </c>
      <c r="AL1755" s="25"/>
      <c r="AM1755" s="25">
        <v>47897.81</v>
      </c>
      <c r="AN1755" s="25"/>
      <c r="AO1755" s="25">
        <v>21906.35</v>
      </c>
      <c r="AP1755" s="25"/>
      <c r="AQ1755" s="25">
        <v>45090.23</v>
      </c>
      <c r="AR1755" s="25"/>
      <c r="AS1755" s="25">
        <v>29638</v>
      </c>
      <c r="AT1755" s="25"/>
      <c r="AU1755" s="25">
        <v>45008.7</v>
      </c>
      <c r="AV1755" s="25"/>
      <c r="AW1755" s="25">
        <v>23194.959999999999</v>
      </c>
      <c r="AX1755" s="25"/>
      <c r="AY1755" s="25">
        <v>23617.9</v>
      </c>
      <c r="AZ1755" s="25"/>
      <c r="BA1755" s="25">
        <v>17783</v>
      </c>
      <c r="BB1755" s="25"/>
      <c r="BC1755" s="25">
        <v>60561.3</v>
      </c>
      <c r="BD1755" s="25"/>
      <c r="BE1755" s="25">
        <v>46201</v>
      </c>
      <c r="BF1755" s="25"/>
      <c r="BG1755" s="26">
        <v>706659.91</v>
      </c>
      <c r="BH1755" s="27"/>
      <c r="BI1755" s="28"/>
      <c r="BJ1755" s="29"/>
    </row>
    <row r="1756" spans="1:62" hidden="1" x14ac:dyDescent="0.2">
      <c r="A1756" s="30"/>
      <c r="B1756" s="31"/>
      <c r="C1756" s="32"/>
      <c r="D1756" s="32"/>
      <c r="E1756" s="32"/>
      <c r="F1756" s="32"/>
      <c r="G1756" s="32"/>
      <c r="H1756" s="32"/>
      <c r="I1756" s="32"/>
      <c r="J1756" s="32"/>
      <c r="K1756" s="32"/>
      <c r="L1756" s="32"/>
      <c r="M1756" s="32"/>
      <c r="N1756" s="32"/>
      <c r="O1756" s="32"/>
      <c r="P1756" s="32"/>
      <c r="Q1756" s="32"/>
      <c r="R1756" s="32"/>
      <c r="S1756" s="32"/>
      <c r="T1756" s="32"/>
      <c r="U1756" s="32"/>
      <c r="V1756" s="32"/>
      <c r="W1756" s="32"/>
      <c r="X1756" s="32"/>
      <c r="Y1756" s="32"/>
      <c r="Z1756" s="32"/>
      <c r="AA1756" s="32"/>
      <c r="AB1756" s="32"/>
      <c r="AC1756" s="32"/>
      <c r="AD1756" s="32"/>
      <c r="AE1756" s="32"/>
      <c r="AF1756" s="32"/>
      <c r="AG1756" s="32"/>
      <c r="AH1756" s="32"/>
      <c r="AI1756" s="32"/>
      <c r="AJ1756" s="32"/>
      <c r="AK1756" s="32"/>
      <c r="AL1756" s="32"/>
      <c r="AM1756" s="32"/>
      <c r="AN1756" s="32"/>
      <c r="AO1756" s="32"/>
      <c r="AP1756" s="32"/>
      <c r="AQ1756" s="32"/>
      <c r="AR1756" s="32"/>
      <c r="AS1756" s="32"/>
      <c r="AT1756" s="32"/>
      <c r="AU1756" s="32"/>
      <c r="AV1756" s="32"/>
      <c r="AW1756" s="32"/>
      <c r="AX1756" s="32"/>
      <c r="AY1756" s="32"/>
      <c r="AZ1756" s="32"/>
      <c r="BA1756" s="32"/>
      <c r="BB1756" s="32"/>
      <c r="BC1756" s="32"/>
      <c r="BD1756" s="32"/>
      <c r="BE1756" s="32"/>
      <c r="BF1756" s="32"/>
      <c r="BG1756" s="33"/>
      <c r="BH1756" s="34"/>
      <c r="BI1756" s="35"/>
      <c r="BJ1756" s="36"/>
    </row>
    <row r="1757" spans="1:62" ht="13.5" hidden="1" thickBot="1" x14ac:dyDescent="0.25">
      <c r="A1757" s="30"/>
      <c r="B1757" s="31"/>
      <c r="C1757" s="32"/>
      <c r="D1757" s="32"/>
      <c r="E1757" s="32"/>
      <c r="F1757" s="32"/>
      <c r="G1757" s="32"/>
      <c r="H1757" s="32"/>
      <c r="I1757" s="32"/>
      <c r="J1757" s="32"/>
      <c r="K1757" s="32"/>
      <c r="L1757" s="32"/>
      <c r="M1757" s="32"/>
      <c r="N1757" s="32"/>
      <c r="O1757" s="32"/>
      <c r="P1757" s="32"/>
      <c r="Q1757" s="32"/>
      <c r="R1757" s="32"/>
      <c r="S1757" s="32"/>
      <c r="T1757" s="32"/>
      <c r="U1757" s="32"/>
      <c r="V1757" s="32"/>
      <c r="W1757" s="32"/>
      <c r="X1757" s="32"/>
      <c r="Y1757" s="32"/>
      <c r="Z1757" s="32"/>
      <c r="AA1757" s="32"/>
      <c r="AB1757" s="32"/>
      <c r="AC1757" s="32"/>
      <c r="AD1757" s="32"/>
      <c r="AE1757" s="32"/>
      <c r="AF1757" s="32"/>
      <c r="AG1757" s="32"/>
      <c r="AH1757" s="32"/>
      <c r="AI1757" s="32"/>
      <c r="AJ1757" s="32"/>
      <c r="AK1757" s="32"/>
      <c r="AL1757" s="32"/>
      <c r="AM1757" s="32"/>
      <c r="AN1757" s="32"/>
      <c r="AO1757" s="32"/>
      <c r="AP1757" s="32"/>
      <c r="AQ1757" s="32"/>
      <c r="AR1757" s="32"/>
      <c r="AS1757" s="32"/>
      <c r="AT1757" s="32"/>
      <c r="AU1757" s="32"/>
      <c r="AV1757" s="32"/>
      <c r="AW1757" s="32"/>
      <c r="AX1757" s="32"/>
      <c r="AY1757" s="32"/>
      <c r="AZ1757" s="32"/>
      <c r="BA1757" s="32"/>
      <c r="BB1757" s="32"/>
      <c r="BC1757" s="32"/>
      <c r="BD1757" s="32"/>
      <c r="BE1757" s="32"/>
      <c r="BF1757" s="32"/>
      <c r="BG1757" s="33"/>
      <c r="BH1757" s="34"/>
      <c r="BI1757" s="35"/>
      <c r="BJ1757" s="36"/>
    </row>
    <row r="1758" spans="1:62" ht="13.5" customHeight="1" thickBot="1" x14ac:dyDescent="0.25">
      <c r="A1758" s="44"/>
      <c r="B1758" s="45"/>
      <c r="C1758" s="46" t="str">
        <f xml:space="preserve"> IF(ISBLANK($A$3),"", CONCATENATE(TEXT(#REF!/$B$3,"0,00"), " ", $A$3))</f>
        <v/>
      </c>
      <c r="D1758" s="46"/>
      <c r="E1758" s="46"/>
      <c r="F1758" s="47"/>
      <c r="G1758" s="46" t="str">
        <f xml:space="preserve"> IF(ISBLANK($A$3),"", CONCATENATE(TEXT(#REF!/$B$3,"0,00"), " ", $A$3))</f>
        <v/>
      </c>
      <c r="H1758" s="46"/>
      <c r="I1758" s="46"/>
      <c r="J1758" s="47"/>
      <c r="K1758" s="46" t="str">
        <f xml:space="preserve"> IF(ISBLANK($A$3),"", CONCATENATE(TEXT(#REF!/$B$3,"0,00"), " ", $A$3))</f>
        <v/>
      </c>
      <c r="L1758" s="46"/>
      <c r="M1758" s="46"/>
      <c r="N1758" s="47"/>
      <c r="O1758" s="46" t="str">
        <f xml:space="preserve"> IF(ISBLANK($A$3),"", CONCATENATE(TEXT(#REF!/$B$3,"0,00"), " ", $A$3))</f>
        <v/>
      </c>
      <c r="P1758" s="46"/>
      <c r="Q1758" s="46"/>
      <c r="R1758" s="47"/>
      <c r="S1758" s="46" t="str">
        <f xml:space="preserve"> IF(ISBLANK($A$3),"", CONCATENATE(TEXT(#REF!/$B$3,"0,00"), " ", $A$3))</f>
        <v/>
      </c>
      <c r="T1758" s="46"/>
      <c r="U1758" s="46"/>
      <c r="V1758" s="47"/>
      <c r="W1758" s="46" t="str">
        <f xml:space="preserve"> IF(ISBLANK($A$3),"", CONCATENATE(TEXT(#REF!/$B$3,"0,00"), " ", $A$3))</f>
        <v/>
      </c>
      <c r="X1758" s="46"/>
      <c r="Y1758" s="46"/>
      <c r="Z1758" s="47"/>
      <c r="AA1758" s="46" t="str">
        <f xml:space="preserve"> IF(ISBLANK($A$3),"", CONCATENATE(TEXT(#REF!/$B$3,"0,00"), " ", $A$3))</f>
        <v/>
      </c>
      <c r="AB1758" s="46"/>
      <c r="AC1758" s="46"/>
      <c r="AD1758" s="47"/>
      <c r="AE1758" s="46" t="str">
        <f xml:space="preserve"> IF(ISBLANK($A$3),"", CONCATENATE(TEXT(#REF!/$B$3,"0,00"), " ", $A$3))</f>
        <v/>
      </c>
      <c r="AF1758" s="46"/>
      <c r="AG1758" s="46"/>
      <c r="AH1758" s="47"/>
      <c r="AI1758" s="46" t="str">
        <f xml:space="preserve"> IF(ISBLANK($A$3),"", CONCATENATE(TEXT(#REF!/$B$3,"0,00"), " ", $A$3))</f>
        <v/>
      </c>
      <c r="AJ1758" s="46"/>
      <c r="AK1758" s="46"/>
      <c r="AL1758" s="47"/>
      <c r="AM1758" s="46" t="str">
        <f xml:space="preserve"> IF(ISBLANK($A$3),"", CONCATENATE(TEXT(#REF!/$B$3,"0,00"), " ", $A$3))</f>
        <v/>
      </c>
      <c r="AN1758" s="46"/>
      <c r="AO1758" s="46"/>
      <c r="AP1758" s="47"/>
      <c r="AQ1758" s="46" t="str">
        <f xml:space="preserve"> IF(ISBLANK($A$3),"", CONCATENATE(TEXT(#REF!/$B$3,"0,00"), " ", $A$3))</f>
        <v/>
      </c>
      <c r="AR1758" s="46"/>
      <c r="AS1758" s="46"/>
      <c r="AT1758" s="47"/>
      <c r="AU1758" s="46" t="str">
        <f xml:space="preserve"> IF(ISBLANK($A$3),"", CONCATENATE(TEXT(#REF!/$B$3,"0,00"), " ", $A$3))</f>
        <v/>
      </c>
      <c r="AV1758" s="46"/>
      <c r="AW1758" s="46"/>
      <c r="AX1758" s="47"/>
      <c r="AY1758" s="46" t="str">
        <f xml:space="preserve"> IF(ISBLANK($A$3),"", CONCATENATE(TEXT(#REF!/$B$3,"0,00"), " ", $A$3))</f>
        <v/>
      </c>
      <c r="AZ1758" s="46"/>
      <c r="BA1758" s="46"/>
      <c r="BB1758" s="47"/>
      <c r="BC1758" s="46" t="str">
        <f xml:space="preserve"> IF(ISBLANK($A$3),"", CONCATENATE(TEXT(#REF!/$B$3,"0,00"), " ", $A$3))</f>
        <v/>
      </c>
      <c r="BD1758" s="46"/>
      <c r="BE1758" s="46"/>
      <c r="BF1758" s="47"/>
      <c r="BG1758" s="48" t="str">
        <f xml:space="preserve"> IF(ISBLANK($A$3),"", CONCATENATE(TEXT(#REF!/$B$3,"0,00"), " ", $A$3))</f>
        <v/>
      </c>
      <c r="BH1758" s="35"/>
      <c r="BI1758" s="35"/>
      <c r="BJ1758" s="49"/>
    </row>
    <row r="1759" spans="1:62" ht="13.5" customHeight="1" thickBot="1" x14ac:dyDescent="0.25">
      <c r="A1759" s="1"/>
      <c r="B1759" s="1"/>
      <c r="C1759" s="2"/>
      <c r="D1759" s="2"/>
      <c r="G1759" s="2"/>
      <c r="H1759" s="2"/>
      <c r="K1759" s="2"/>
      <c r="L1759" s="2"/>
      <c r="O1759" s="2"/>
      <c r="P1759" s="2"/>
      <c r="S1759" s="2"/>
      <c r="T1759" s="2"/>
      <c r="W1759" s="2"/>
      <c r="X1759" s="2"/>
      <c r="AA1759" s="2"/>
      <c r="AB1759" s="2"/>
      <c r="AE1759" s="2"/>
      <c r="AF1759" s="2"/>
      <c r="AI1759" s="2"/>
      <c r="AJ1759" s="2"/>
      <c r="AM1759" s="2"/>
      <c r="AN1759" s="2"/>
      <c r="AQ1759" s="2"/>
      <c r="AR1759" s="2"/>
      <c r="AU1759" s="2"/>
      <c r="AV1759" s="2"/>
      <c r="AY1759" s="2"/>
      <c r="AZ1759" s="2"/>
      <c r="BC1759" s="2"/>
      <c r="BD1759" s="2"/>
      <c r="BG1759" s="1"/>
      <c r="BH1759" s="1"/>
      <c r="BI1759" s="1"/>
      <c r="BJ1759" s="1"/>
    </row>
    <row r="1760" spans="1:62" ht="27" customHeight="1" thickBot="1" x14ac:dyDescent="0.25">
      <c r="A1760" s="14" t="s">
        <v>7</v>
      </c>
      <c r="B1760" s="15" t="s">
        <v>8</v>
      </c>
      <c r="C1760" s="15" t="s">
        <v>17</v>
      </c>
      <c r="D1760" s="15" t="s">
        <v>11</v>
      </c>
      <c r="E1760" s="15"/>
      <c r="F1760" s="15"/>
      <c r="G1760" s="15" t="s">
        <v>18</v>
      </c>
      <c r="H1760" s="15" t="s">
        <v>11</v>
      </c>
      <c r="I1760" s="15"/>
      <c r="J1760" s="15"/>
      <c r="K1760" s="15" t="s">
        <v>19</v>
      </c>
      <c r="L1760" s="15" t="s">
        <v>11</v>
      </c>
      <c r="M1760" s="15"/>
      <c r="N1760" s="15"/>
      <c r="O1760" s="15" t="s">
        <v>20</v>
      </c>
      <c r="P1760" s="15" t="s">
        <v>11</v>
      </c>
      <c r="Q1760" s="15"/>
      <c r="R1760" s="15"/>
      <c r="S1760" s="15" t="s">
        <v>21</v>
      </c>
      <c r="T1760" s="15" t="s">
        <v>11</v>
      </c>
      <c r="U1760" s="15"/>
      <c r="V1760" s="15"/>
      <c r="W1760" s="15" t="s">
        <v>22</v>
      </c>
      <c r="X1760" s="15" t="s">
        <v>11</v>
      </c>
      <c r="Y1760" s="15"/>
      <c r="Z1760" s="15"/>
      <c r="AA1760" s="15" t="s">
        <v>23</v>
      </c>
      <c r="AB1760" s="15" t="s">
        <v>11</v>
      </c>
      <c r="AC1760" s="15"/>
      <c r="AD1760" s="15"/>
      <c r="AE1760" s="15" t="s">
        <v>24</v>
      </c>
      <c r="AF1760" s="15" t="s">
        <v>11</v>
      </c>
      <c r="AG1760" s="15"/>
      <c r="AH1760" s="15"/>
      <c r="AI1760" s="15" t="s">
        <v>25</v>
      </c>
      <c r="AJ1760" s="15" t="s">
        <v>11</v>
      </c>
      <c r="AK1760" s="15"/>
      <c r="AL1760" s="15"/>
      <c r="AM1760" s="15" t="s">
        <v>26</v>
      </c>
      <c r="AN1760" s="15" t="s">
        <v>11</v>
      </c>
      <c r="AO1760" s="15"/>
      <c r="AP1760" s="15"/>
      <c r="AQ1760" s="15" t="s">
        <v>27</v>
      </c>
      <c r="AR1760" s="15" t="s">
        <v>11</v>
      </c>
      <c r="AS1760" s="15"/>
      <c r="AT1760" s="15"/>
      <c r="AU1760" s="15" t="s">
        <v>28</v>
      </c>
      <c r="AV1760" s="15" t="s">
        <v>11</v>
      </c>
      <c r="AW1760" s="15"/>
      <c r="AX1760" s="15"/>
      <c r="AY1760" s="15" t="s">
        <v>17</v>
      </c>
      <c r="AZ1760" s="15" t="s">
        <v>11</v>
      </c>
      <c r="BA1760" s="15"/>
      <c r="BB1760" s="15"/>
      <c r="BC1760" s="15" t="s">
        <v>18</v>
      </c>
      <c r="BD1760" s="15" t="s">
        <v>11</v>
      </c>
      <c r="BE1760" s="15"/>
      <c r="BF1760" s="15"/>
      <c r="BG1760" s="16" t="s">
        <v>9</v>
      </c>
      <c r="BH1760" s="17"/>
      <c r="BI1760" s="17"/>
      <c r="BJ1760" s="18" t="s">
        <v>10</v>
      </c>
    </row>
    <row r="1761" spans="1:62" ht="15.75" customHeight="1" thickBot="1" x14ac:dyDescent="0.25">
      <c r="A1761" s="19" t="s">
        <v>30</v>
      </c>
      <c r="B1761" s="20"/>
      <c r="C1761" s="20"/>
      <c r="D1761" s="20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  <c r="Z1761" s="20"/>
      <c r="AA1761" s="20"/>
      <c r="AB1761" s="20"/>
      <c r="AC1761" s="20"/>
      <c r="AD1761" s="20"/>
      <c r="AE1761" s="20"/>
      <c r="AF1761" s="20"/>
      <c r="AG1761" s="20"/>
      <c r="AH1761" s="20"/>
      <c r="AI1761" s="20"/>
      <c r="AJ1761" s="20"/>
      <c r="AK1761" s="20"/>
      <c r="AL1761" s="20"/>
      <c r="AM1761" s="20"/>
      <c r="AN1761" s="20"/>
      <c r="AO1761" s="20"/>
      <c r="AP1761" s="20"/>
      <c r="AQ1761" s="20"/>
      <c r="AR1761" s="20"/>
      <c r="AS1761" s="20"/>
      <c r="AT1761" s="20"/>
      <c r="AU1761" s="20"/>
      <c r="AV1761" s="20"/>
      <c r="AW1761" s="20"/>
      <c r="AX1761" s="20"/>
      <c r="AY1761" s="20"/>
      <c r="AZ1761" s="20"/>
      <c r="BA1761" s="20"/>
      <c r="BB1761" s="20"/>
      <c r="BC1761" s="20"/>
      <c r="BD1761" s="20"/>
      <c r="BE1761" s="20"/>
      <c r="BF1761" s="20"/>
      <c r="BG1761" s="20"/>
      <c r="BH1761" s="21"/>
      <c r="BI1761" s="21"/>
      <c r="BJ1761" s="22"/>
    </row>
    <row r="1762" spans="1:62" ht="12.75" customHeight="1" x14ac:dyDescent="0.2">
      <c r="A1762" s="37" t="s">
        <v>336</v>
      </c>
      <c r="B1762" s="38"/>
      <c r="C1762" s="25">
        <v>29319.78</v>
      </c>
      <c r="D1762" s="25"/>
      <c r="E1762" s="25">
        <v>19329.13</v>
      </c>
      <c r="F1762" s="25"/>
      <c r="G1762" s="25">
        <v>58979.4</v>
      </c>
      <c r="H1762" s="25"/>
      <c r="I1762" s="25">
        <v>29638</v>
      </c>
      <c r="J1762" s="25"/>
      <c r="K1762" s="25">
        <v>44957</v>
      </c>
      <c r="L1762" s="25"/>
      <c r="M1762" s="25">
        <v>29638</v>
      </c>
      <c r="N1762" s="25"/>
      <c r="O1762" s="25">
        <v>57914.38</v>
      </c>
      <c r="P1762" s="25"/>
      <c r="Q1762" s="25">
        <v>25596.46</v>
      </c>
      <c r="R1762" s="25"/>
      <c r="S1762" s="25">
        <v>91363.79</v>
      </c>
      <c r="T1762" s="25"/>
      <c r="U1762" s="25">
        <v>20207.72</v>
      </c>
      <c r="V1762" s="25"/>
      <c r="W1762" s="25">
        <v>21408.11</v>
      </c>
      <c r="X1762" s="25"/>
      <c r="Y1762" s="25">
        <v>14113.34</v>
      </c>
      <c r="Z1762" s="25"/>
      <c r="AA1762" s="25">
        <v>45090.23</v>
      </c>
      <c r="AB1762" s="25"/>
      <c r="AC1762" s="25">
        <v>29638</v>
      </c>
      <c r="AD1762" s="25"/>
      <c r="AE1762" s="25">
        <v>45090.23</v>
      </c>
      <c r="AF1762" s="25"/>
      <c r="AG1762" s="25">
        <v>29638</v>
      </c>
      <c r="AH1762" s="25"/>
      <c r="AI1762" s="25">
        <v>90391.05</v>
      </c>
      <c r="AJ1762" s="25"/>
      <c r="AK1762" s="25">
        <v>13471.82</v>
      </c>
      <c r="AL1762" s="25"/>
      <c r="AM1762" s="25">
        <v>47897.81</v>
      </c>
      <c r="AN1762" s="25"/>
      <c r="AO1762" s="25">
        <v>21906.35</v>
      </c>
      <c r="AP1762" s="25"/>
      <c r="AQ1762" s="25">
        <v>45090.23</v>
      </c>
      <c r="AR1762" s="25"/>
      <c r="AS1762" s="25">
        <v>29638</v>
      </c>
      <c r="AT1762" s="25"/>
      <c r="AU1762" s="25">
        <v>45008.7</v>
      </c>
      <c r="AV1762" s="25"/>
      <c r="AW1762" s="25">
        <v>23194.959999999999</v>
      </c>
      <c r="AX1762" s="25"/>
      <c r="AY1762" s="25">
        <v>23617.9</v>
      </c>
      <c r="AZ1762" s="25"/>
      <c r="BA1762" s="25">
        <v>17783</v>
      </c>
      <c r="BB1762" s="25"/>
      <c r="BC1762" s="25">
        <v>60561.3</v>
      </c>
      <c r="BD1762" s="25"/>
      <c r="BE1762" s="25">
        <v>46201</v>
      </c>
      <c r="BF1762" s="25"/>
      <c r="BG1762" s="26">
        <v>706659.91</v>
      </c>
      <c r="BH1762" s="35"/>
      <c r="BI1762" s="35"/>
      <c r="BJ1762" s="42"/>
    </row>
    <row r="1763" spans="1:62" ht="13.5" customHeight="1" thickBot="1" x14ac:dyDescent="0.25">
      <c r="A1763" s="53"/>
      <c r="B1763" s="45"/>
      <c r="C1763" s="46" t="str">
        <f xml:space="preserve"> IF(ISBLANK($A$3),"", CONCATENATE(TEXT(C1762/$B$3,"0,00"), " ", $A$3))</f>
        <v/>
      </c>
      <c r="D1763" s="46"/>
      <c r="E1763" s="46"/>
      <c r="F1763" s="47"/>
      <c r="G1763" s="46" t="str">
        <f xml:space="preserve"> IF(ISBLANK($A$3),"", CONCATENATE(TEXT(G1762/$B$3,"0,00"), " ", $A$3))</f>
        <v/>
      </c>
      <c r="H1763" s="46"/>
      <c r="I1763" s="46"/>
      <c r="J1763" s="47"/>
      <c r="K1763" s="46" t="str">
        <f xml:space="preserve"> IF(ISBLANK($A$3),"", CONCATENATE(TEXT(K1762/$B$3,"0,00"), " ", $A$3))</f>
        <v/>
      </c>
      <c r="L1763" s="46"/>
      <c r="M1763" s="46"/>
      <c r="N1763" s="47"/>
      <c r="O1763" s="46" t="str">
        <f xml:space="preserve"> IF(ISBLANK($A$3),"", CONCATENATE(TEXT(O1762/$B$3,"0,00"), " ", $A$3))</f>
        <v/>
      </c>
      <c r="P1763" s="46"/>
      <c r="Q1763" s="46"/>
      <c r="R1763" s="47"/>
      <c r="S1763" s="46" t="str">
        <f xml:space="preserve"> IF(ISBLANK($A$3),"", CONCATENATE(TEXT(S1762/$B$3,"0,00"), " ", $A$3))</f>
        <v/>
      </c>
      <c r="T1763" s="46"/>
      <c r="U1763" s="46"/>
      <c r="V1763" s="47"/>
      <c r="W1763" s="46" t="str">
        <f xml:space="preserve"> IF(ISBLANK($A$3),"", CONCATENATE(TEXT(W1762/$B$3,"0,00"), " ", $A$3))</f>
        <v/>
      </c>
      <c r="X1763" s="46"/>
      <c r="Y1763" s="46"/>
      <c r="Z1763" s="47"/>
      <c r="AA1763" s="46" t="str">
        <f xml:space="preserve"> IF(ISBLANK($A$3),"", CONCATENATE(TEXT(AA1762/$B$3,"0,00"), " ", $A$3))</f>
        <v/>
      </c>
      <c r="AB1763" s="46"/>
      <c r="AC1763" s="46"/>
      <c r="AD1763" s="47"/>
      <c r="AE1763" s="46" t="str">
        <f xml:space="preserve"> IF(ISBLANK($A$3),"", CONCATENATE(TEXT(AE1762/$B$3,"0,00"), " ", $A$3))</f>
        <v/>
      </c>
      <c r="AF1763" s="46"/>
      <c r="AG1763" s="46"/>
      <c r="AH1763" s="47"/>
      <c r="AI1763" s="46" t="str">
        <f xml:space="preserve"> IF(ISBLANK($A$3),"", CONCATENATE(TEXT(AI1762/$B$3,"0,00"), " ", $A$3))</f>
        <v/>
      </c>
      <c r="AJ1763" s="46"/>
      <c r="AK1763" s="46"/>
      <c r="AL1763" s="47"/>
      <c r="AM1763" s="46" t="str">
        <f xml:space="preserve"> IF(ISBLANK($A$3),"", CONCATENATE(TEXT(AM1762/$B$3,"0,00"), " ", $A$3))</f>
        <v/>
      </c>
      <c r="AN1763" s="46"/>
      <c r="AO1763" s="46"/>
      <c r="AP1763" s="47"/>
      <c r="AQ1763" s="46" t="str">
        <f xml:space="preserve"> IF(ISBLANK($A$3),"", CONCATENATE(TEXT(AQ1762/$B$3,"0,00"), " ", $A$3))</f>
        <v/>
      </c>
      <c r="AR1763" s="46"/>
      <c r="AS1763" s="46"/>
      <c r="AT1763" s="47"/>
      <c r="AU1763" s="46" t="str">
        <f xml:space="preserve"> IF(ISBLANK($A$3),"", CONCATENATE(TEXT(AU1762/$B$3,"0,00"), " ", $A$3))</f>
        <v/>
      </c>
      <c r="AV1763" s="46"/>
      <c r="AW1763" s="46"/>
      <c r="AX1763" s="47"/>
      <c r="AY1763" s="46" t="str">
        <f xml:space="preserve"> IF(ISBLANK($A$3),"", CONCATENATE(TEXT(AY1762/$B$3,"0,00"), " ", $A$3))</f>
        <v/>
      </c>
      <c r="AZ1763" s="46"/>
      <c r="BA1763" s="46"/>
      <c r="BB1763" s="47"/>
      <c r="BC1763" s="46" t="str">
        <f xml:space="preserve"> IF(ISBLANK($A$3),"", CONCATENATE(TEXT(BC1762/$B$3,"0,00"), " ", $A$3))</f>
        <v/>
      </c>
      <c r="BD1763" s="46"/>
      <c r="BE1763" s="46"/>
      <c r="BF1763" s="47"/>
      <c r="BG1763" s="48" t="str">
        <f xml:space="preserve"> IF(ISBLANK($A$3),"", CONCATENATE(TEXT(BG1762/$B$3,"0,00"), " ", $A$3))</f>
        <v/>
      </c>
      <c r="BH1763" s="35"/>
      <c r="BI1763" s="35"/>
      <c r="BJ1763" s="49"/>
    </row>
    <row r="1764" spans="1:62" ht="12.75" customHeight="1" x14ac:dyDescent="0.2">
      <c r="A1764" s="50" t="str">
        <f>CHAR(160)</f>
        <v> </v>
      </c>
      <c r="B1764" s="50"/>
      <c r="C1764" s="51"/>
      <c r="D1764" s="51"/>
      <c r="E1764" s="51"/>
      <c r="F1764" s="51"/>
      <c r="G1764" s="51"/>
      <c r="H1764" s="51"/>
      <c r="I1764" s="51"/>
      <c r="J1764" s="51"/>
      <c r="K1764" s="51"/>
      <c r="L1764" s="51"/>
      <c r="M1764" s="51"/>
      <c r="N1764" s="51"/>
      <c r="O1764" s="51"/>
      <c r="P1764" s="51"/>
      <c r="Q1764" s="51"/>
      <c r="R1764" s="51"/>
      <c r="S1764" s="51"/>
      <c r="T1764" s="51"/>
      <c r="U1764" s="51"/>
      <c r="V1764" s="51"/>
      <c r="W1764" s="51"/>
      <c r="X1764" s="51"/>
      <c r="Y1764" s="51"/>
      <c r="Z1764" s="51"/>
      <c r="AA1764" s="51"/>
      <c r="AB1764" s="51"/>
      <c r="AC1764" s="51"/>
      <c r="AD1764" s="51"/>
      <c r="AE1764" s="51"/>
      <c r="AF1764" s="51"/>
      <c r="AG1764" s="51"/>
      <c r="AH1764" s="51"/>
      <c r="AI1764" s="51"/>
      <c r="AJ1764" s="51"/>
      <c r="AK1764" s="51"/>
      <c r="AL1764" s="51"/>
      <c r="AM1764" s="51"/>
      <c r="AN1764" s="51"/>
      <c r="AO1764" s="51"/>
      <c r="AP1764" s="51"/>
      <c r="AQ1764" s="51"/>
      <c r="AR1764" s="51"/>
      <c r="AS1764" s="51"/>
      <c r="AT1764" s="51"/>
      <c r="AU1764" s="51"/>
      <c r="AV1764" s="51"/>
      <c r="AW1764" s="51"/>
      <c r="AX1764" s="51"/>
      <c r="AY1764" s="51"/>
      <c r="AZ1764" s="51"/>
      <c r="BA1764" s="51"/>
      <c r="BB1764" s="51"/>
      <c r="BC1764" s="51"/>
      <c r="BD1764" s="51"/>
      <c r="BE1764" s="51"/>
      <c r="BF1764" s="51"/>
      <c r="BG1764" s="51"/>
      <c r="BH1764" s="35"/>
      <c r="BI1764" s="35"/>
      <c r="BJ1764" s="35"/>
    </row>
    <row r="1765" spans="1:62" ht="12.75" customHeight="1" x14ac:dyDescent="0.2">
      <c r="A1765" s="1"/>
      <c r="B1765" s="4"/>
      <c r="C1765" s="4"/>
      <c r="D1765" s="4"/>
      <c r="G1765" s="5"/>
      <c r="H1765" s="5"/>
      <c r="I1765" s="5"/>
      <c r="J1765" s="1"/>
      <c r="M1765" s="1"/>
    </row>
    <row r="1766" spans="1:62" ht="15" customHeight="1" x14ac:dyDescent="0.25">
      <c r="A1766" s="4"/>
      <c r="B1766" s="7" t="s">
        <v>330</v>
      </c>
      <c r="C1766" s="1"/>
      <c r="D1766" s="1"/>
      <c r="G1766" s="1"/>
      <c r="H1766" s="1"/>
      <c r="I1766" s="1"/>
      <c r="J1766" s="1"/>
      <c r="M1766" s="1"/>
      <c r="P1766" s="8"/>
    </row>
    <row r="1767" spans="1:62" ht="8.25" customHeight="1" x14ac:dyDescent="0.25">
      <c r="A1767" s="4"/>
      <c r="B1767" s="7"/>
      <c r="C1767" s="1"/>
      <c r="D1767" s="1"/>
      <c r="G1767" s="1"/>
      <c r="H1767" s="1"/>
      <c r="I1767" s="1"/>
      <c r="J1767" s="1"/>
      <c r="M1767" s="1"/>
      <c r="P1767" s="8"/>
    </row>
    <row r="1768" spans="1:62" ht="12.75" customHeight="1" x14ac:dyDescent="0.2">
      <c r="A1768" s="9" t="s">
        <v>331</v>
      </c>
      <c r="Q1768" s="9"/>
      <c r="R1768" s="9"/>
      <c r="S1768" s="9"/>
    </row>
    <row r="1769" spans="1:62" ht="12.75" customHeight="1" x14ac:dyDescent="0.2">
      <c r="A1769" s="1" t="s">
        <v>13</v>
      </c>
      <c r="B1769" s="10"/>
      <c r="C1769" s="1"/>
      <c r="D1769" s="1"/>
      <c r="G1769" s="5"/>
      <c r="H1769" s="5"/>
      <c r="I1769" s="5"/>
      <c r="J1769" s="1" t="s">
        <v>1</v>
      </c>
      <c r="M1769" s="1"/>
      <c r="P1769" s="11" t="s">
        <v>171</v>
      </c>
    </row>
    <row r="1770" spans="1:62" ht="12.75" customHeight="1" x14ac:dyDescent="0.2">
      <c r="A1770" s="10" t="s">
        <v>172</v>
      </c>
      <c r="B1770" s="1"/>
      <c r="C1770" s="1"/>
      <c r="D1770" s="1"/>
      <c r="G1770" s="5"/>
      <c r="H1770" s="5"/>
      <c r="I1770" s="5"/>
      <c r="J1770" s="1" t="s">
        <v>2</v>
      </c>
      <c r="M1770" s="1"/>
      <c r="P1770" s="12">
        <v>24654</v>
      </c>
    </row>
    <row r="1771" spans="1:62" ht="12.75" customHeight="1" x14ac:dyDescent="0.2">
      <c r="A1771" s="1" t="s">
        <v>3</v>
      </c>
      <c r="B1771" s="10" t="s">
        <v>16</v>
      </c>
      <c r="C1771" s="1"/>
      <c r="D1771" s="1"/>
      <c r="G1771" s="5"/>
      <c r="H1771" s="5"/>
      <c r="I1771" s="5"/>
      <c r="J1771" s="1" t="s">
        <v>4</v>
      </c>
      <c r="M1771" s="1"/>
      <c r="P1771" s="12">
        <v>37014</v>
      </c>
    </row>
    <row r="1772" spans="1:62" ht="12.75" customHeight="1" x14ac:dyDescent="0.2">
      <c r="A1772" s="1" t="s">
        <v>5</v>
      </c>
      <c r="B1772" s="13">
        <v>0</v>
      </c>
      <c r="C1772" s="1"/>
      <c r="D1772" s="1"/>
      <c r="G1772" s="5"/>
      <c r="H1772" s="5"/>
      <c r="I1772" s="5"/>
      <c r="J1772" s="1" t="s">
        <v>6</v>
      </c>
      <c r="M1772" s="1"/>
      <c r="P1772" s="12"/>
    </row>
    <row r="1773" spans="1:62" ht="12.75" customHeight="1" x14ac:dyDescent="0.2">
      <c r="A1773" s="4"/>
      <c r="B1773" s="4"/>
      <c r="C1773" s="1"/>
      <c r="D1773" s="1"/>
      <c r="G1773" s="5"/>
      <c r="H1773" s="5"/>
      <c r="I1773" s="5"/>
      <c r="J1773" s="1"/>
      <c r="M1773" s="1"/>
    </row>
    <row r="1774" spans="1:62" ht="13.5" customHeight="1" thickBot="1" x14ac:dyDescent="0.25">
      <c r="A1774" s="1"/>
      <c r="B1774" s="1"/>
      <c r="C1774" s="2"/>
      <c r="D1774" s="2"/>
      <c r="G1774" s="2"/>
      <c r="H1774" s="2"/>
      <c r="K1774" s="2"/>
      <c r="L1774" s="2"/>
      <c r="O1774" s="2"/>
      <c r="P1774" s="2"/>
      <c r="S1774" s="2"/>
      <c r="T1774" s="2"/>
      <c r="W1774" s="2"/>
      <c r="X1774" s="2"/>
      <c r="AA1774" s="2"/>
      <c r="AB1774" s="2"/>
      <c r="AE1774" s="2"/>
      <c r="AF1774" s="2"/>
      <c r="AI1774" s="2"/>
      <c r="AJ1774" s="2"/>
      <c r="AM1774" s="2"/>
      <c r="AN1774" s="2"/>
      <c r="AQ1774" s="2"/>
      <c r="AR1774" s="2"/>
      <c r="AU1774" s="2"/>
      <c r="AV1774" s="2"/>
      <c r="AY1774" s="2"/>
      <c r="AZ1774" s="2"/>
      <c r="BC1774" s="2"/>
      <c r="BD1774" s="2"/>
      <c r="BG1774" s="1"/>
      <c r="BH1774" s="1"/>
      <c r="BI1774" s="1"/>
      <c r="BJ1774" s="1"/>
    </row>
    <row r="1775" spans="1:62" ht="27" customHeight="1" thickBot="1" x14ac:dyDescent="0.25">
      <c r="A1775" s="14" t="s">
        <v>7</v>
      </c>
      <c r="B1775" s="15" t="s">
        <v>8</v>
      </c>
      <c r="C1775" s="15" t="s">
        <v>17</v>
      </c>
      <c r="D1775" s="15" t="s">
        <v>11</v>
      </c>
      <c r="E1775" s="15"/>
      <c r="F1775" s="15"/>
      <c r="G1775" s="15" t="s">
        <v>18</v>
      </c>
      <c r="H1775" s="15" t="s">
        <v>11</v>
      </c>
      <c r="I1775" s="15"/>
      <c r="J1775" s="15"/>
      <c r="K1775" s="15" t="s">
        <v>19</v>
      </c>
      <c r="L1775" s="15" t="s">
        <v>11</v>
      </c>
      <c r="M1775" s="15"/>
      <c r="N1775" s="15"/>
      <c r="O1775" s="15" t="s">
        <v>20</v>
      </c>
      <c r="P1775" s="15" t="s">
        <v>11</v>
      </c>
      <c r="Q1775" s="15"/>
      <c r="R1775" s="15"/>
      <c r="S1775" s="15" t="s">
        <v>21</v>
      </c>
      <c r="T1775" s="15" t="s">
        <v>11</v>
      </c>
      <c r="U1775" s="15"/>
      <c r="V1775" s="15"/>
      <c r="W1775" s="15" t="s">
        <v>22</v>
      </c>
      <c r="X1775" s="15" t="s">
        <v>11</v>
      </c>
      <c r="Y1775" s="15"/>
      <c r="Z1775" s="15"/>
      <c r="AA1775" s="15" t="s">
        <v>23</v>
      </c>
      <c r="AB1775" s="15" t="s">
        <v>11</v>
      </c>
      <c r="AC1775" s="15"/>
      <c r="AD1775" s="15"/>
      <c r="AE1775" s="15" t="s">
        <v>24</v>
      </c>
      <c r="AF1775" s="15" t="s">
        <v>11</v>
      </c>
      <c r="AG1775" s="15"/>
      <c r="AH1775" s="15"/>
      <c r="AI1775" s="15" t="s">
        <v>25</v>
      </c>
      <c r="AJ1775" s="15" t="s">
        <v>11</v>
      </c>
      <c r="AK1775" s="15"/>
      <c r="AL1775" s="15"/>
      <c r="AM1775" s="15" t="s">
        <v>26</v>
      </c>
      <c r="AN1775" s="15" t="s">
        <v>11</v>
      </c>
      <c r="AO1775" s="15"/>
      <c r="AP1775" s="15"/>
      <c r="AQ1775" s="15" t="s">
        <v>27</v>
      </c>
      <c r="AR1775" s="15" t="s">
        <v>11</v>
      </c>
      <c r="AS1775" s="15"/>
      <c r="AT1775" s="15"/>
      <c r="AU1775" s="15" t="s">
        <v>28</v>
      </c>
      <c r="AV1775" s="15" t="s">
        <v>11</v>
      </c>
      <c r="AW1775" s="15"/>
      <c r="AX1775" s="15"/>
      <c r="AY1775" s="15" t="s">
        <v>17</v>
      </c>
      <c r="AZ1775" s="15" t="s">
        <v>11</v>
      </c>
      <c r="BA1775" s="15"/>
      <c r="BB1775" s="15"/>
      <c r="BC1775" s="15" t="s">
        <v>18</v>
      </c>
      <c r="BD1775" s="15" t="s">
        <v>11</v>
      </c>
      <c r="BE1775" s="15"/>
      <c r="BF1775" s="15"/>
      <c r="BG1775" s="16" t="s">
        <v>9</v>
      </c>
      <c r="BH1775" s="17"/>
      <c r="BI1775" s="17"/>
      <c r="BJ1775" s="18" t="s">
        <v>10</v>
      </c>
    </row>
    <row r="1776" spans="1:62" ht="15.75" customHeight="1" thickBot="1" x14ac:dyDescent="0.25">
      <c r="A1776" s="19" t="s">
        <v>29</v>
      </c>
      <c r="B1776" s="20"/>
      <c r="C1776" s="20"/>
      <c r="D1776" s="20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  <c r="Z1776" s="20"/>
      <c r="AA1776" s="20"/>
      <c r="AB1776" s="20"/>
      <c r="AC1776" s="20"/>
      <c r="AD1776" s="20"/>
      <c r="AE1776" s="20"/>
      <c r="AF1776" s="20"/>
      <c r="AG1776" s="20"/>
      <c r="AH1776" s="20"/>
      <c r="AI1776" s="20"/>
      <c r="AJ1776" s="20"/>
      <c r="AK1776" s="20"/>
      <c r="AL1776" s="20"/>
      <c r="AM1776" s="20"/>
      <c r="AN1776" s="20"/>
      <c r="AO1776" s="20"/>
      <c r="AP1776" s="20"/>
      <c r="AQ1776" s="20"/>
      <c r="AR1776" s="20"/>
      <c r="AS1776" s="20"/>
      <c r="AT1776" s="20"/>
      <c r="AU1776" s="20"/>
      <c r="AV1776" s="20"/>
      <c r="AW1776" s="20"/>
      <c r="AX1776" s="20"/>
      <c r="AY1776" s="20"/>
      <c r="AZ1776" s="20"/>
      <c r="BA1776" s="20"/>
      <c r="BB1776" s="20"/>
      <c r="BC1776" s="20"/>
      <c r="BD1776" s="20"/>
      <c r="BE1776" s="20"/>
      <c r="BF1776" s="20"/>
      <c r="BG1776" s="20"/>
      <c r="BH1776" s="21"/>
      <c r="BI1776" s="21"/>
      <c r="BJ1776" s="22"/>
    </row>
    <row r="1777" spans="1:62" x14ac:dyDescent="0.2">
      <c r="A1777" s="23"/>
      <c r="B1777" s="24"/>
      <c r="C1777" s="25">
        <v>35907.279999999999</v>
      </c>
      <c r="D1777" s="25"/>
      <c r="E1777" s="25">
        <v>15687.91</v>
      </c>
      <c r="F1777" s="25"/>
      <c r="G1777" s="25">
        <v>47356.08</v>
      </c>
      <c r="H1777" s="25"/>
      <c r="I1777" s="25">
        <v>25773</v>
      </c>
      <c r="J1777" s="25"/>
      <c r="K1777" s="25">
        <v>40972.01</v>
      </c>
      <c r="L1777" s="25"/>
      <c r="M1777" s="25">
        <v>15954.71</v>
      </c>
      <c r="N1777" s="25"/>
      <c r="O1777" s="25">
        <v>21359.73</v>
      </c>
      <c r="P1777" s="25"/>
      <c r="Q1777" s="25">
        <v>14058</v>
      </c>
      <c r="R1777" s="25"/>
      <c r="S1777" s="25">
        <v>23139.7</v>
      </c>
      <c r="T1777" s="25"/>
      <c r="U1777" s="25">
        <v>15229.5</v>
      </c>
      <c r="V1777" s="25"/>
      <c r="W1777" s="25">
        <v>105057.2</v>
      </c>
      <c r="X1777" s="25"/>
      <c r="Y1777" s="25">
        <v>14727.43</v>
      </c>
      <c r="Z1777" s="25"/>
      <c r="AA1777" s="25">
        <v>23917.31</v>
      </c>
      <c r="AB1777" s="25"/>
      <c r="AC1777" s="25">
        <v>15687.91</v>
      </c>
      <c r="AD1777" s="25"/>
      <c r="AE1777" s="25">
        <v>79916.08</v>
      </c>
      <c r="AF1777" s="25"/>
      <c r="AG1777" s="25">
        <v>25773</v>
      </c>
      <c r="AH1777" s="25"/>
      <c r="AI1777" s="25">
        <v>34138.129999999997</v>
      </c>
      <c r="AJ1777" s="25"/>
      <c r="AK1777" s="25">
        <v>25773</v>
      </c>
      <c r="AL1777" s="25"/>
      <c r="AM1777" s="25">
        <v>68772.44</v>
      </c>
      <c r="AN1777" s="25"/>
      <c r="AO1777" s="25">
        <v>21290.74</v>
      </c>
      <c r="AP1777" s="25"/>
      <c r="AQ1777" s="25">
        <v>9823.19</v>
      </c>
      <c r="AR1777" s="25"/>
      <c r="AS1777" s="25">
        <v>6443.25</v>
      </c>
      <c r="AT1777" s="25"/>
      <c r="AU1777" s="25">
        <v>41870.03</v>
      </c>
      <c r="AV1777" s="25"/>
      <c r="AW1777" s="25">
        <v>25773</v>
      </c>
      <c r="AX1777" s="25"/>
      <c r="AY1777" s="25">
        <v>29262.95</v>
      </c>
      <c r="AZ1777" s="25"/>
      <c r="BA1777" s="25">
        <v>7732</v>
      </c>
      <c r="BB1777" s="25"/>
      <c r="BC1777" s="25">
        <v>56811.54</v>
      </c>
      <c r="BD1777" s="25"/>
      <c r="BE1777" s="25">
        <v>16973.400000000001</v>
      </c>
      <c r="BF1777" s="25"/>
      <c r="BG1777" s="26">
        <v>618303.67000000004</v>
      </c>
      <c r="BH1777" s="27"/>
      <c r="BI1777" s="28"/>
      <c r="BJ1777" s="29"/>
    </row>
    <row r="1778" spans="1:62" hidden="1" x14ac:dyDescent="0.2">
      <c r="A1778" s="30"/>
      <c r="B1778" s="31"/>
      <c r="C1778" s="32"/>
      <c r="D1778" s="32"/>
      <c r="E1778" s="32"/>
      <c r="F1778" s="32"/>
      <c r="G1778" s="32"/>
      <c r="H1778" s="32"/>
      <c r="I1778" s="32"/>
      <c r="J1778" s="32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2"/>
      <c r="W1778" s="32"/>
      <c r="X1778" s="32"/>
      <c r="Y1778" s="32"/>
      <c r="Z1778" s="32"/>
      <c r="AA1778" s="32"/>
      <c r="AB1778" s="32"/>
      <c r="AC1778" s="32"/>
      <c r="AD1778" s="32"/>
      <c r="AE1778" s="32"/>
      <c r="AF1778" s="32"/>
      <c r="AG1778" s="32"/>
      <c r="AH1778" s="32"/>
      <c r="AI1778" s="32"/>
      <c r="AJ1778" s="32"/>
      <c r="AK1778" s="32"/>
      <c r="AL1778" s="32"/>
      <c r="AM1778" s="32"/>
      <c r="AN1778" s="32"/>
      <c r="AO1778" s="32"/>
      <c r="AP1778" s="32"/>
      <c r="AQ1778" s="32"/>
      <c r="AR1778" s="32"/>
      <c r="AS1778" s="32"/>
      <c r="AT1778" s="32"/>
      <c r="AU1778" s="32"/>
      <c r="AV1778" s="32"/>
      <c r="AW1778" s="32"/>
      <c r="AX1778" s="32"/>
      <c r="AY1778" s="32"/>
      <c r="AZ1778" s="32"/>
      <c r="BA1778" s="32"/>
      <c r="BB1778" s="32"/>
      <c r="BC1778" s="32"/>
      <c r="BD1778" s="32"/>
      <c r="BE1778" s="32"/>
      <c r="BF1778" s="32"/>
      <c r="BG1778" s="33"/>
      <c r="BH1778" s="34"/>
      <c r="BI1778" s="35"/>
      <c r="BJ1778" s="36"/>
    </row>
    <row r="1779" spans="1:62" ht="13.5" hidden="1" thickBot="1" x14ac:dyDescent="0.25">
      <c r="A1779" s="30"/>
      <c r="B1779" s="31"/>
      <c r="C1779" s="32"/>
      <c r="D1779" s="32"/>
      <c r="E1779" s="32"/>
      <c r="F1779" s="32"/>
      <c r="G1779" s="32"/>
      <c r="H1779" s="32"/>
      <c r="I1779" s="32"/>
      <c r="J1779" s="32"/>
      <c r="K1779" s="32"/>
      <c r="L1779" s="32"/>
      <c r="M1779" s="32"/>
      <c r="N1779" s="32"/>
      <c r="O1779" s="32"/>
      <c r="P1779" s="32"/>
      <c r="Q1779" s="32"/>
      <c r="R1779" s="32"/>
      <c r="S1779" s="32"/>
      <c r="T1779" s="32"/>
      <c r="U1779" s="32"/>
      <c r="V1779" s="32"/>
      <c r="W1779" s="32"/>
      <c r="X1779" s="32"/>
      <c r="Y1779" s="32"/>
      <c r="Z1779" s="32"/>
      <c r="AA1779" s="32"/>
      <c r="AB1779" s="32"/>
      <c r="AC1779" s="32"/>
      <c r="AD1779" s="32"/>
      <c r="AE1779" s="32"/>
      <c r="AF1779" s="32"/>
      <c r="AG1779" s="32"/>
      <c r="AH1779" s="32"/>
      <c r="AI1779" s="32"/>
      <c r="AJ1779" s="32"/>
      <c r="AK1779" s="32"/>
      <c r="AL1779" s="32"/>
      <c r="AM1779" s="32"/>
      <c r="AN1779" s="32"/>
      <c r="AO1779" s="32"/>
      <c r="AP1779" s="32"/>
      <c r="AQ1779" s="32"/>
      <c r="AR1779" s="32"/>
      <c r="AS1779" s="32"/>
      <c r="AT1779" s="32"/>
      <c r="AU1779" s="32"/>
      <c r="AV1779" s="32"/>
      <c r="AW1779" s="32"/>
      <c r="AX1779" s="32"/>
      <c r="AY1779" s="32"/>
      <c r="AZ1779" s="32"/>
      <c r="BA1779" s="32"/>
      <c r="BB1779" s="32"/>
      <c r="BC1779" s="32"/>
      <c r="BD1779" s="32"/>
      <c r="BE1779" s="32"/>
      <c r="BF1779" s="32"/>
      <c r="BG1779" s="33"/>
      <c r="BH1779" s="34"/>
      <c r="BI1779" s="35"/>
      <c r="BJ1779" s="36"/>
    </row>
    <row r="1780" spans="1:62" ht="13.5" customHeight="1" thickBot="1" x14ac:dyDescent="0.25">
      <c r="A1780" s="44"/>
      <c r="B1780" s="45"/>
      <c r="C1780" s="46" t="str">
        <f xml:space="preserve"> IF(ISBLANK($A$3),"", CONCATENATE(TEXT(#REF!/$B$3,"0,00"), " ", $A$3))</f>
        <v/>
      </c>
      <c r="D1780" s="46"/>
      <c r="E1780" s="46"/>
      <c r="F1780" s="47"/>
      <c r="G1780" s="46" t="str">
        <f xml:space="preserve"> IF(ISBLANK($A$3),"", CONCATENATE(TEXT(#REF!/$B$3,"0,00"), " ", $A$3))</f>
        <v/>
      </c>
      <c r="H1780" s="46"/>
      <c r="I1780" s="46"/>
      <c r="J1780" s="47"/>
      <c r="K1780" s="46" t="str">
        <f xml:space="preserve"> IF(ISBLANK($A$3),"", CONCATENATE(TEXT(#REF!/$B$3,"0,00"), " ", $A$3))</f>
        <v/>
      </c>
      <c r="L1780" s="46"/>
      <c r="M1780" s="46"/>
      <c r="N1780" s="47"/>
      <c r="O1780" s="46" t="str">
        <f xml:space="preserve"> IF(ISBLANK($A$3),"", CONCATENATE(TEXT(#REF!/$B$3,"0,00"), " ", $A$3))</f>
        <v/>
      </c>
      <c r="P1780" s="46"/>
      <c r="Q1780" s="46"/>
      <c r="R1780" s="47"/>
      <c r="S1780" s="46" t="str">
        <f xml:space="preserve"> IF(ISBLANK($A$3),"", CONCATENATE(TEXT(#REF!/$B$3,"0,00"), " ", $A$3))</f>
        <v/>
      </c>
      <c r="T1780" s="46"/>
      <c r="U1780" s="46"/>
      <c r="V1780" s="47"/>
      <c r="W1780" s="46" t="str">
        <f xml:space="preserve"> IF(ISBLANK($A$3),"", CONCATENATE(TEXT(#REF!/$B$3,"0,00"), " ", $A$3))</f>
        <v/>
      </c>
      <c r="X1780" s="46"/>
      <c r="Y1780" s="46"/>
      <c r="Z1780" s="47"/>
      <c r="AA1780" s="46" t="str">
        <f xml:space="preserve"> IF(ISBLANK($A$3),"", CONCATENATE(TEXT(#REF!/$B$3,"0,00"), " ", $A$3))</f>
        <v/>
      </c>
      <c r="AB1780" s="46"/>
      <c r="AC1780" s="46"/>
      <c r="AD1780" s="47"/>
      <c r="AE1780" s="46" t="str">
        <f xml:space="preserve"> IF(ISBLANK($A$3),"", CONCATENATE(TEXT(#REF!/$B$3,"0,00"), " ", $A$3))</f>
        <v/>
      </c>
      <c r="AF1780" s="46"/>
      <c r="AG1780" s="46"/>
      <c r="AH1780" s="47"/>
      <c r="AI1780" s="46" t="str">
        <f xml:space="preserve"> IF(ISBLANK($A$3),"", CONCATENATE(TEXT(#REF!/$B$3,"0,00"), " ", $A$3))</f>
        <v/>
      </c>
      <c r="AJ1780" s="46"/>
      <c r="AK1780" s="46"/>
      <c r="AL1780" s="47"/>
      <c r="AM1780" s="46" t="str">
        <f xml:space="preserve"> IF(ISBLANK($A$3),"", CONCATENATE(TEXT(#REF!/$B$3,"0,00"), " ", $A$3))</f>
        <v/>
      </c>
      <c r="AN1780" s="46"/>
      <c r="AO1780" s="46"/>
      <c r="AP1780" s="47"/>
      <c r="AQ1780" s="46" t="str">
        <f xml:space="preserve"> IF(ISBLANK($A$3),"", CONCATENATE(TEXT(#REF!/$B$3,"0,00"), " ", $A$3))</f>
        <v/>
      </c>
      <c r="AR1780" s="46"/>
      <c r="AS1780" s="46"/>
      <c r="AT1780" s="47"/>
      <c r="AU1780" s="46" t="str">
        <f xml:space="preserve"> IF(ISBLANK($A$3),"", CONCATENATE(TEXT(#REF!/$B$3,"0,00"), " ", $A$3))</f>
        <v/>
      </c>
      <c r="AV1780" s="46"/>
      <c r="AW1780" s="46"/>
      <c r="AX1780" s="47"/>
      <c r="AY1780" s="46" t="str">
        <f xml:space="preserve"> IF(ISBLANK($A$3),"", CONCATENATE(TEXT(#REF!/$B$3,"0,00"), " ", $A$3))</f>
        <v/>
      </c>
      <c r="AZ1780" s="46"/>
      <c r="BA1780" s="46"/>
      <c r="BB1780" s="47"/>
      <c r="BC1780" s="46" t="str">
        <f xml:space="preserve"> IF(ISBLANK($A$3),"", CONCATENATE(TEXT(#REF!/$B$3,"0,00"), " ", $A$3))</f>
        <v/>
      </c>
      <c r="BD1780" s="46"/>
      <c r="BE1780" s="46"/>
      <c r="BF1780" s="47"/>
      <c r="BG1780" s="48" t="str">
        <f xml:space="preserve"> IF(ISBLANK($A$3),"", CONCATENATE(TEXT(#REF!/$B$3,"0,00"), " ", $A$3))</f>
        <v/>
      </c>
      <c r="BH1780" s="35"/>
      <c r="BI1780" s="35"/>
      <c r="BJ1780" s="49"/>
    </row>
    <row r="1781" spans="1:62" ht="13.5" customHeight="1" thickBot="1" x14ac:dyDescent="0.25">
      <c r="A1781" s="1"/>
      <c r="B1781" s="1"/>
      <c r="C1781" s="2"/>
      <c r="D1781" s="2"/>
      <c r="G1781" s="2"/>
      <c r="H1781" s="2"/>
      <c r="K1781" s="2"/>
      <c r="L1781" s="2"/>
      <c r="O1781" s="2"/>
      <c r="P1781" s="2"/>
      <c r="S1781" s="2"/>
      <c r="T1781" s="2"/>
      <c r="W1781" s="2"/>
      <c r="X1781" s="2"/>
      <c r="AA1781" s="2"/>
      <c r="AB1781" s="2"/>
      <c r="AE1781" s="2"/>
      <c r="AF1781" s="2"/>
      <c r="AI1781" s="2"/>
      <c r="AJ1781" s="2"/>
      <c r="AM1781" s="2"/>
      <c r="AN1781" s="2"/>
      <c r="AQ1781" s="2"/>
      <c r="AR1781" s="2"/>
      <c r="AU1781" s="2"/>
      <c r="AV1781" s="2"/>
      <c r="AY1781" s="2"/>
      <c r="AZ1781" s="2"/>
      <c r="BC1781" s="2"/>
      <c r="BD1781" s="2"/>
      <c r="BG1781" s="1"/>
      <c r="BH1781" s="1"/>
      <c r="BI1781" s="1"/>
      <c r="BJ1781" s="1"/>
    </row>
    <row r="1782" spans="1:62" ht="27" customHeight="1" thickBot="1" x14ac:dyDescent="0.25">
      <c r="A1782" s="14" t="s">
        <v>7</v>
      </c>
      <c r="B1782" s="15" t="s">
        <v>8</v>
      </c>
      <c r="C1782" s="15" t="s">
        <v>17</v>
      </c>
      <c r="D1782" s="15" t="s">
        <v>11</v>
      </c>
      <c r="E1782" s="15"/>
      <c r="F1782" s="15"/>
      <c r="G1782" s="15" t="s">
        <v>18</v>
      </c>
      <c r="H1782" s="15" t="s">
        <v>11</v>
      </c>
      <c r="I1782" s="15"/>
      <c r="J1782" s="15"/>
      <c r="K1782" s="15" t="s">
        <v>19</v>
      </c>
      <c r="L1782" s="15" t="s">
        <v>11</v>
      </c>
      <c r="M1782" s="15"/>
      <c r="N1782" s="15"/>
      <c r="O1782" s="15" t="s">
        <v>20</v>
      </c>
      <c r="P1782" s="15" t="s">
        <v>11</v>
      </c>
      <c r="Q1782" s="15"/>
      <c r="R1782" s="15"/>
      <c r="S1782" s="15" t="s">
        <v>21</v>
      </c>
      <c r="T1782" s="15" t="s">
        <v>11</v>
      </c>
      <c r="U1782" s="15"/>
      <c r="V1782" s="15"/>
      <c r="W1782" s="15" t="s">
        <v>22</v>
      </c>
      <c r="X1782" s="15" t="s">
        <v>11</v>
      </c>
      <c r="Y1782" s="15"/>
      <c r="Z1782" s="15"/>
      <c r="AA1782" s="15" t="s">
        <v>23</v>
      </c>
      <c r="AB1782" s="15" t="s">
        <v>11</v>
      </c>
      <c r="AC1782" s="15"/>
      <c r="AD1782" s="15"/>
      <c r="AE1782" s="15" t="s">
        <v>24</v>
      </c>
      <c r="AF1782" s="15" t="s">
        <v>11</v>
      </c>
      <c r="AG1782" s="15"/>
      <c r="AH1782" s="15"/>
      <c r="AI1782" s="15" t="s">
        <v>25</v>
      </c>
      <c r="AJ1782" s="15" t="s">
        <v>11</v>
      </c>
      <c r="AK1782" s="15"/>
      <c r="AL1782" s="15"/>
      <c r="AM1782" s="15" t="s">
        <v>26</v>
      </c>
      <c r="AN1782" s="15" t="s">
        <v>11</v>
      </c>
      <c r="AO1782" s="15"/>
      <c r="AP1782" s="15"/>
      <c r="AQ1782" s="15" t="s">
        <v>27</v>
      </c>
      <c r="AR1782" s="15" t="s">
        <v>11</v>
      </c>
      <c r="AS1782" s="15"/>
      <c r="AT1782" s="15"/>
      <c r="AU1782" s="15" t="s">
        <v>28</v>
      </c>
      <c r="AV1782" s="15" t="s">
        <v>11</v>
      </c>
      <c r="AW1782" s="15"/>
      <c r="AX1782" s="15"/>
      <c r="AY1782" s="15" t="s">
        <v>17</v>
      </c>
      <c r="AZ1782" s="15" t="s">
        <v>11</v>
      </c>
      <c r="BA1782" s="15"/>
      <c r="BB1782" s="15"/>
      <c r="BC1782" s="15" t="s">
        <v>18</v>
      </c>
      <c r="BD1782" s="15" t="s">
        <v>11</v>
      </c>
      <c r="BE1782" s="15"/>
      <c r="BF1782" s="15"/>
      <c r="BG1782" s="16" t="s">
        <v>9</v>
      </c>
      <c r="BH1782" s="17"/>
      <c r="BI1782" s="17"/>
      <c r="BJ1782" s="18" t="s">
        <v>10</v>
      </c>
    </row>
    <row r="1783" spans="1:62" ht="15.75" customHeight="1" thickBot="1" x14ac:dyDescent="0.25">
      <c r="A1783" s="19" t="s">
        <v>30</v>
      </c>
      <c r="B1783" s="20"/>
      <c r="C1783" s="20"/>
      <c r="D1783" s="20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  <c r="Z1783" s="20"/>
      <c r="AA1783" s="20"/>
      <c r="AB1783" s="20"/>
      <c r="AC1783" s="20"/>
      <c r="AD1783" s="20"/>
      <c r="AE1783" s="20"/>
      <c r="AF1783" s="20"/>
      <c r="AG1783" s="20"/>
      <c r="AH1783" s="20"/>
      <c r="AI1783" s="20"/>
      <c r="AJ1783" s="20"/>
      <c r="AK1783" s="20"/>
      <c r="AL1783" s="20"/>
      <c r="AM1783" s="20"/>
      <c r="AN1783" s="20"/>
      <c r="AO1783" s="20"/>
      <c r="AP1783" s="20"/>
      <c r="AQ1783" s="20"/>
      <c r="AR1783" s="20"/>
      <c r="AS1783" s="20"/>
      <c r="AT1783" s="20"/>
      <c r="AU1783" s="20"/>
      <c r="AV1783" s="20"/>
      <c r="AW1783" s="20"/>
      <c r="AX1783" s="20"/>
      <c r="AY1783" s="20"/>
      <c r="AZ1783" s="20"/>
      <c r="BA1783" s="20"/>
      <c r="BB1783" s="20"/>
      <c r="BC1783" s="20"/>
      <c r="BD1783" s="20"/>
      <c r="BE1783" s="20"/>
      <c r="BF1783" s="20"/>
      <c r="BG1783" s="20"/>
      <c r="BH1783" s="21"/>
      <c r="BI1783" s="21"/>
      <c r="BJ1783" s="22"/>
    </row>
    <row r="1784" spans="1:62" ht="12.75" customHeight="1" x14ac:dyDescent="0.2">
      <c r="A1784" s="37" t="s">
        <v>336</v>
      </c>
      <c r="B1784" s="38"/>
      <c r="C1784" s="25">
        <v>35907.279999999999</v>
      </c>
      <c r="D1784" s="25"/>
      <c r="E1784" s="25">
        <v>15687.91</v>
      </c>
      <c r="F1784" s="25"/>
      <c r="G1784" s="25">
        <v>47356.08</v>
      </c>
      <c r="H1784" s="25"/>
      <c r="I1784" s="25">
        <v>25773</v>
      </c>
      <c r="J1784" s="25"/>
      <c r="K1784" s="25">
        <v>40972.01</v>
      </c>
      <c r="L1784" s="25"/>
      <c r="M1784" s="25">
        <v>15954.71</v>
      </c>
      <c r="N1784" s="25"/>
      <c r="O1784" s="25">
        <v>21359.73</v>
      </c>
      <c r="P1784" s="25"/>
      <c r="Q1784" s="25">
        <v>14058</v>
      </c>
      <c r="R1784" s="25"/>
      <c r="S1784" s="25">
        <v>23139.7</v>
      </c>
      <c r="T1784" s="25"/>
      <c r="U1784" s="25">
        <v>15229.5</v>
      </c>
      <c r="V1784" s="25"/>
      <c r="W1784" s="25">
        <v>105057.2</v>
      </c>
      <c r="X1784" s="25"/>
      <c r="Y1784" s="25">
        <v>14727.43</v>
      </c>
      <c r="Z1784" s="25"/>
      <c r="AA1784" s="25">
        <v>23917.31</v>
      </c>
      <c r="AB1784" s="25"/>
      <c r="AC1784" s="25">
        <v>15687.91</v>
      </c>
      <c r="AD1784" s="25"/>
      <c r="AE1784" s="25">
        <v>79916.08</v>
      </c>
      <c r="AF1784" s="25"/>
      <c r="AG1784" s="25">
        <v>25773</v>
      </c>
      <c r="AH1784" s="25"/>
      <c r="AI1784" s="25">
        <v>34138.129999999997</v>
      </c>
      <c r="AJ1784" s="25"/>
      <c r="AK1784" s="25">
        <v>25773</v>
      </c>
      <c r="AL1784" s="25"/>
      <c r="AM1784" s="25">
        <v>68772.44</v>
      </c>
      <c r="AN1784" s="25"/>
      <c r="AO1784" s="25">
        <v>21290.74</v>
      </c>
      <c r="AP1784" s="25"/>
      <c r="AQ1784" s="25">
        <v>9823.19</v>
      </c>
      <c r="AR1784" s="25"/>
      <c r="AS1784" s="25">
        <v>6443.25</v>
      </c>
      <c r="AT1784" s="25"/>
      <c r="AU1784" s="25">
        <v>41870.03</v>
      </c>
      <c r="AV1784" s="25"/>
      <c r="AW1784" s="25">
        <v>25773</v>
      </c>
      <c r="AX1784" s="25"/>
      <c r="AY1784" s="25">
        <v>29262.95</v>
      </c>
      <c r="AZ1784" s="25"/>
      <c r="BA1784" s="25">
        <v>7732</v>
      </c>
      <c r="BB1784" s="25"/>
      <c r="BC1784" s="25">
        <v>56811.54</v>
      </c>
      <c r="BD1784" s="25"/>
      <c r="BE1784" s="25">
        <v>16973.400000000001</v>
      </c>
      <c r="BF1784" s="25"/>
      <c r="BG1784" s="26">
        <v>618303.67000000004</v>
      </c>
      <c r="BH1784" s="35"/>
      <c r="BI1784" s="35"/>
      <c r="BJ1784" s="42"/>
    </row>
    <row r="1785" spans="1:62" ht="13.5" customHeight="1" thickBot="1" x14ac:dyDescent="0.25">
      <c r="A1785" s="53"/>
      <c r="B1785" s="45"/>
      <c r="C1785" s="46" t="str">
        <f xml:space="preserve"> IF(ISBLANK($A$3),"", CONCATENATE(TEXT(C1784/$B$3,"0,00"), " ", $A$3))</f>
        <v/>
      </c>
      <c r="D1785" s="46"/>
      <c r="E1785" s="46"/>
      <c r="F1785" s="47"/>
      <c r="G1785" s="46" t="str">
        <f xml:space="preserve"> IF(ISBLANK($A$3),"", CONCATENATE(TEXT(G1784/$B$3,"0,00"), " ", $A$3))</f>
        <v/>
      </c>
      <c r="H1785" s="46"/>
      <c r="I1785" s="46"/>
      <c r="J1785" s="47"/>
      <c r="K1785" s="46" t="str">
        <f xml:space="preserve"> IF(ISBLANK($A$3),"", CONCATENATE(TEXT(K1784/$B$3,"0,00"), " ", $A$3))</f>
        <v/>
      </c>
      <c r="L1785" s="46"/>
      <c r="M1785" s="46"/>
      <c r="N1785" s="47"/>
      <c r="O1785" s="46" t="str">
        <f xml:space="preserve"> IF(ISBLANK($A$3),"", CONCATENATE(TEXT(O1784/$B$3,"0,00"), " ", $A$3))</f>
        <v/>
      </c>
      <c r="P1785" s="46"/>
      <c r="Q1785" s="46"/>
      <c r="R1785" s="47"/>
      <c r="S1785" s="46" t="str">
        <f xml:space="preserve"> IF(ISBLANK($A$3),"", CONCATENATE(TEXT(S1784/$B$3,"0,00"), " ", $A$3))</f>
        <v/>
      </c>
      <c r="T1785" s="46"/>
      <c r="U1785" s="46"/>
      <c r="V1785" s="47"/>
      <c r="W1785" s="46" t="str">
        <f xml:space="preserve"> IF(ISBLANK($A$3),"", CONCATENATE(TEXT(W1784/$B$3,"0,00"), " ", $A$3))</f>
        <v/>
      </c>
      <c r="X1785" s="46"/>
      <c r="Y1785" s="46"/>
      <c r="Z1785" s="47"/>
      <c r="AA1785" s="46" t="str">
        <f xml:space="preserve"> IF(ISBLANK($A$3),"", CONCATENATE(TEXT(AA1784/$B$3,"0,00"), " ", $A$3))</f>
        <v/>
      </c>
      <c r="AB1785" s="46"/>
      <c r="AC1785" s="46"/>
      <c r="AD1785" s="47"/>
      <c r="AE1785" s="46" t="str">
        <f xml:space="preserve"> IF(ISBLANK($A$3),"", CONCATENATE(TEXT(AE1784/$B$3,"0,00"), " ", $A$3))</f>
        <v/>
      </c>
      <c r="AF1785" s="46"/>
      <c r="AG1785" s="46"/>
      <c r="AH1785" s="47"/>
      <c r="AI1785" s="46" t="str">
        <f xml:space="preserve"> IF(ISBLANK($A$3),"", CONCATENATE(TEXT(AI1784/$B$3,"0,00"), " ", $A$3))</f>
        <v/>
      </c>
      <c r="AJ1785" s="46"/>
      <c r="AK1785" s="46"/>
      <c r="AL1785" s="47"/>
      <c r="AM1785" s="46" t="str">
        <f xml:space="preserve"> IF(ISBLANK($A$3),"", CONCATENATE(TEXT(AM1784/$B$3,"0,00"), " ", $A$3))</f>
        <v/>
      </c>
      <c r="AN1785" s="46"/>
      <c r="AO1785" s="46"/>
      <c r="AP1785" s="47"/>
      <c r="AQ1785" s="46" t="str">
        <f xml:space="preserve"> IF(ISBLANK($A$3),"", CONCATENATE(TEXT(AQ1784/$B$3,"0,00"), " ", $A$3))</f>
        <v/>
      </c>
      <c r="AR1785" s="46"/>
      <c r="AS1785" s="46"/>
      <c r="AT1785" s="47"/>
      <c r="AU1785" s="46" t="str">
        <f xml:space="preserve"> IF(ISBLANK($A$3),"", CONCATENATE(TEXT(AU1784/$B$3,"0,00"), " ", $A$3))</f>
        <v/>
      </c>
      <c r="AV1785" s="46"/>
      <c r="AW1785" s="46"/>
      <c r="AX1785" s="47"/>
      <c r="AY1785" s="46" t="str">
        <f xml:space="preserve"> IF(ISBLANK($A$3),"", CONCATENATE(TEXT(AY1784/$B$3,"0,00"), " ", $A$3))</f>
        <v/>
      </c>
      <c r="AZ1785" s="46"/>
      <c r="BA1785" s="46"/>
      <c r="BB1785" s="47"/>
      <c r="BC1785" s="46" t="str">
        <f xml:space="preserve"> IF(ISBLANK($A$3),"", CONCATENATE(TEXT(BC1784/$B$3,"0,00"), " ", $A$3))</f>
        <v/>
      </c>
      <c r="BD1785" s="46"/>
      <c r="BE1785" s="46"/>
      <c r="BF1785" s="47"/>
      <c r="BG1785" s="48" t="str">
        <f xml:space="preserve"> IF(ISBLANK($A$3),"", CONCATENATE(TEXT(BG1784/$B$3,"0,00"), " ", $A$3))</f>
        <v/>
      </c>
      <c r="BH1785" s="35"/>
      <c r="BI1785" s="35"/>
      <c r="BJ1785" s="49"/>
    </row>
    <row r="1786" spans="1:62" ht="12.75" customHeight="1" x14ac:dyDescent="0.2">
      <c r="A1786" s="50" t="str">
        <f>CHAR(160)</f>
        <v> </v>
      </c>
      <c r="B1786" s="50"/>
      <c r="C1786" s="51"/>
      <c r="D1786" s="51"/>
      <c r="E1786" s="51"/>
      <c r="F1786" s="51"/>
      <c r="G1786" s="51"/>
      <c r="H1786" s="51"/>
      <c r="I1786" s="51"/>
      <c r="J1786" s="51"/>
      <c r="K1786" s="51"/>
      <c r="L1786" s="51"/>
      <c r="M1786" s="51"/>
      <c r="N1786" s="51"/>
      <c r="O1786" s="51"/>
      <c r="P1786" s="51"/>
      <c r="Q1786" s="51"/>
      <c r="R1786" s="51"/>
      <c r="S1786" s="51"/>
      <c r="T1786" s="51"/>
      <c r="U1786" s="51"/>
      <c r="V1786" s="51"/>
      <c r="W1786" s="51"/>
      <c r="X1786" s="51"/>
      <c r="Y1786" s="51"/>
      <c r="Z1786" s="51"/>
      <c r="AA1786" s="51"/>
      <c r="AB1786" s="51"/>
      <c r="AC1786" s="51"/>
      <c r="AD1786" s="51"/>
      <c r="AE1786" s="51"/>
      <c r="AF1786" s="51"/>
      <c r="AG1786" s="51"/>
      <c r="AH1786" s="51"/>
      <c r="AI1786" s="51"/>
      <c r="AJ1786" s="51"/>
      <c r="AK1786" s="51"/>
      <c r="AL1786" s="51"/>
      <c r="AM1786" s="51"/>
      <c r="AN1786" s="51"/>
      <c r="AO1786" s="51"/>
      <c r="AP1786" s="51"/>
      <c r="AQ1786" s="51"/>
      <c r="AR1786" s="51"/>
      <c r="AS1786" s="51"/>
      <c r="AT1786" s="51"/>
      <c r="AU1786" s="51"/>
      <c r="AV1786" s="51"/>
      <c r="AW1786" s="51"/>
      <c r="AX1786" s="51"/>
      <c r="AY1786" s="51"/>
      <c r="AZ1786" s="51"/>
      <c r="BA1786" s="51"/>
      <c r="BB1786" s="51"/>
      <c r="BC1786" s="51"/>
      <c r="BD1786" s="51"/>
      <c r="BE1786" s="51"/>
      <c r="BF1786" s="51"/>
      <c r="BG1786" s="51"/>
      <c r="BH1786" s="35"/>
      <c r="BI1786" s="35"/>
      <c r="BJ1786" s="35"/>
    </row>
    <row r="1787" spans="1:62" ht="12.75" customHeight="1" x14ac:dyDescent="0.2">
      <c r="A1787" s="1"/>
      <c r="B1787" s="4"/>
      <c r="C1787" s="4"/>
      <c r="D1787" s="4"/>
      <c r="G1787" s="5"/>
      <c r="H1787" s="5"/>
      <c r="I1787" s="5"/>
      <c r="J1787" s="1"/>
      <c r="M1787" s="1"/>
    </row>
    <row r="1788" spans="1:62" ht="15" customHeight="1" x14ac:dyDescent="0.25">
      <c r="A1788" s="4"/>
      <c r="B1788" s="7" t="s">
        <v>332</v>
      </c>
      <c r="C1788" s="1"/>
      <c r="D1788" s="1"/>
      <c r="G1788" s="1"/>
      <c r="H1788" s="1"/>
      <c r="I1788" s="1"/>
      <c r="J1788" s="1"/>
      <c r="M1788" s="1"/>
      <c r="P1788" s="8"/>
    </row>
    <row r="1789" spans="1:62" ht="8.25" customHeight="1" x14ac:dyDescent="0.25">
      <c r="A1789" s="4"/>
      <c r="B1789" s="7"/>
      <c r="C1789" s="1"/>
      <c r="D1789" s="1"/>
      <c r="G1789" s="1"/>
      <c r="H1789" s="1"/>
      <c r="I1789" s="1"/>
      <c r="J1789" s="1"/>
      <c r="M1789" s="1"/>
      <c r="P1789" s="8"/>
    </row>
    <row r="1790" spans="1:62" ht="12.75" customHeight="1" x14ac:dyDescent="0.2">
      <c r="A1790" s="9" t="s">
        <v>333</v>
      </c>
      <c r="Q1790" s="9"/>
      <c r="R1790" s="9"/>
      <c r="S1790" s="9"/>
    </row>
    <row r="1791" spans="1:62" ht="12.75" customHeight="1" x14ac:dyDescent="0.2">
      <c r="A1791" s="1" t="s">
        <v>13</v>
      </c>
      <c r="B1791" s="10"/>
      <c r="C1791" s="1"/>
      <c r="D1791" s="1"/>
      <c r="G1791" s="5"/>
      <c r="H1791" s="5"/>
      <c r="I1791" s="5"/>
      <c r="J1791" s="1" t="s">
        <v>1</v>
      </c>
      <c r="M1791" s="1"/>
      <c r="P1791" s="11" t="s">
        <v>173</v>
      </c>
    </row>
    <row r="1792" spans="1:62" ht="12.75" customHeight="1" x14ac:dyDescent="0.2">
      <c r="A1792" s="10" t="s">
        <v>45</v>
      </c>
      <c r="B1792" s="1"/>
      <c r="C1792" s="1"/>
      <c r="D1792" s="1"/>
      <c r="G1792" s="5"/>
      <c r="H1792" s="5"/>
      <c r="I1792" s="5"/>
      <c r="J1792" s="1" t="s">
        <v>2</v>
      </c>
      <c r="M1792" s="1"/>
      <c r="P1792" s="12"/>
    </row>
    <row r="1793" spans="1:62" ht="12.75" customHeight="1" x14ac:dyDescent="0.2">
      <c r="A1793" s="1" t="s">
        <v>3</v>
      </c>
      <c r="B1793" s="10" t="s">
        <v>33</v>
      </c>
      <c r="C1793" s="1"/>
      <c r="D1793" s="1"/>
      <c r="G1793" s="5"/>
      <c r="H1793" s="5"/>
      <c r="I1793" s="5"/>
      <c r="J1793" s="1" t="s">
        <v>4</v>
      </c>
      <c r="M1793" s="1"/>
      <c r="P1793" s="12">
        <v>43900</v>
      </c>
    </row>
    <row r="1794" spans="1:62" ht="12.75" customHeight="1" x14ac:dyDescent="0.2">
      <c r="A1794" s="1" t="s">
        <v>5</v>
      </c>
      <c r="B1794" s="13">
        <v>0</v>
      </c>
      <c r="C1794" s="1"/>
      <c r="D1794" s="1"/>
      <c r="G1794" s="5"/>
      <c r="H1794" s="5"/>
      <c r="I1794" s="5"/>
      <c r="J1794" s="1" t="s">
        <v>6</v>
      </c>
      <c r="M1794" s="1"/>
      <c r="P1794" s="12"/>
    </row>
    <row r="1795" spans="1:62" ht="12.75" customHeight="1" x14ac:dyDescent="0.2">
      <c r="A1795" s="4"/>
      <c r="B1795" s="4"/>
      <c r="C1795" s="1"/>
      <c r="D1795" s="1"/>
      <c r="G1795" s="5"/>
      <c r="H1795" s="5"/>
      <c r="I1795" s="5"/>
      <c r="J1795" s="1"/>
      <c r="M1795" s="1"/>
    </row>
    <row r="1796" spans="1:62" ht="13.5" customHeight="1" thickBot="1" x14ac:dyDescent="0.25">
      <c r="A1796" s="1"/>
      <c r="B1796" s="1"/>
      <c r="C1796" s="2"/>
      <c r="D1796" s="2"/>
      <c r="G1796" s="2"/>
      <c r="H1796" s="2"/>
      <c r="K1796" s="2"/>
      <c r="L1796" s="2"/>
      <c r="O1796" s="2"/>
      <c r="P1796" s="2"/>
      <c r="S1796" s="2"/>
      <c r="T1796" s="2"/>
      <c r="W1796" s="2"/>
      <c r="X1796" s="2"/>
      <c r="AA1796" s="2"/>
      <c r="AB1796" s="2"/>
      <c r="AE1796" s="2"/>
      <c r="AF1796" s="2"/>
      <c r="AI1796" s="2"/>
      <c r="AJ1796" s="2"/>
      <c r="AM1796" s="2"/>
      <c r="AN1796" s="2"/>
      <c r="AQ1796" s="2"/>
      <c r="AR1796" s="2"/>
      <c r="AU1796" s="2"/>
      <c r="AV1796" s="2"/>
      <c r="AY1796" s="2"/>
      <c r="AZ1796" s="2"/>
      <c r="BC1796" s="2"/>
      <c r="BD1796" s="2"/>
      <c r="BG1796" s="1"/>
      <c r="BH1796" s="1"/>
      <c r="BI1796" s="1"/>
      <c r="BJ1796" s="1"/>
    </row>
    <row r="1797" spans="1:62" ht="27" customHeight="1" thickBot="1" x14ac:dyDescent="0.25">
      <c r="A1797" s="14" t="s">
        <v>7</v>
      </c>
      <c r="B1797" s="15" t="s">
        <v>8</v>
      </c>
      <c r="C1797" s="15" t="s">
        <v>17</v>
      </c>
      <c r="D1797" s="15" t="s">
        <v>11</v>
      </c>
      <c r="E1797" s="15"/>
      <c r="F1797" s="15"/>
      <c r="G1797" s="15" t="s">
        <v>18</v>
      </c>
      <c r="H1797" s="15" t="s">
        <v>11</v>
      </c>
      <c r="I1797" s="15"/>
      <c r="J1797" s="15"/>
      <c r="K1797" s="15" t="s">
        <v>19</v>
      </c>
      <c r="L1797" s="15" t="s">
        <v>11</v>
      </c>
      <c r="M1797" s="15"/>
      <c r="N1797" s="15"/>
      <c r="O1797" s="15" t="s">
        <v>20</v>
      </c>
      <c r="P1797" s="15" t="s">
        <v>11</v>
      </c>
      <c r="Q1797" s="15"/>
      <c r="R1797" s="15"/>
      <c r="S1797" s="15" t="s">
        <v>21</v>
      </c>
      <c r="T1797" s="15" t="s">
        <v>11</v>
      </c>
      <c r="U1797" s="15"/>
      <c r="V1797" s="15"/>
      <c r="W1797" s="15" t="s">
        <v>22</v>
      </c>
      <c r="X1797" s="15" t="s">
        <v>11</v>
      </c>
      <c r="Y1797" s="15"/>
      <c r="Z1797" s="15"/>
      <c r="AA1797" s="15" t="s">
        <v>23</v>
      </c>
      <c r="AB1797" s="15" t="s">
        <v>11</v>
      </c>
      <c r="AC1797" s="15"/>
      <c r="AD1797" s="15"/>
      <c r="AE1797" s="15" t="s">
        <v>24</v>
      </c>
      <c r="AF1797" s="15" t="s">
        <v>11</v>
      </c>
      <c r="AG1797" s="15"/>
      <c r="AH1797" s="15"/>
      <c r="AI1797" s="15" t="s">
        <v>25</v>
      </c>
      <c r="AJ1797" s="15" t="s">
        <v>11</v>
      </c>
      <c r="AK1797" s="15"/>
      <c r="AL1797" s="15"/>
      <c r="AM1797" s="15" t="s">
        <v>26</v>
      </c>
      <c r="AN1797" s="15" t="s">
        <v>11</v>
      </c>
      <c r="AO1797" s="15"/>
      <c r="AP1797" s="15"/>
      <c r="AQ1797" s="15" t="s">
        <v>27</v>
      </c>
      <c r="AR1797" s="15" t="s">
        <v>11</v>
      </c>
      <c r="AS1797" s="15"/>
      <c r="AT1797" s="15"/>
      <c r="AU1797" s="15" t="s">
        <v>28</v>
      </c>
      <c r="AV1797" s="15" t="s">
        <v>11</v>
      </c>
      <c r="AW1797" s="15"/>
      <c r="AX1797" s="15"/>
      <c r="AY1797" s="15" t="s">
        <v>17</v>
      </c>
      <c r="AZ1797" s="15" t="s">
        <v>11</v>
      </c>
      <c r="BA1797" s="15"/>
      <c r="BB1797" s="15"/>
      <c r="BC1797" s="15" t="s">
        <v>18</v>
      </c>
      <c r="BD1797" s="15" t="s">
        <v>11</v>
      </c>
      <c r="BE1797" s="15"/>
      <c r="BF1797" s="15"/>
      <c r="BG1797" s="16" t="s">
        <v>9</v>
      </c>
      <c r="BH1797" s="17"/>
      <c r="BI1797" s="17"/>
      <c r="BJ1797" s="18" t="s">
        <v>10</v>
      </c>
    </row>
    <row r="1798" spans="1:62" ht="15.75" customHeight="1" thickBot="1" x14ac:dyDescent="0.25">
      <c r="A1798" s="19" t="s">
        <v>29</v>
      </c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20"/>
      <c r="V1798" s="20"/>
      <c r="W1798" s="20"/>
      <c r="X1798" s="20"/>
      <c r="Y1798" s="20"/>
      <c r="Z1798" s="20"/>
      <c r="AA1798" s="20"/>
      <c r="AB1798" s="20"/>
      <c r="AC1798" s="20"/>
      <c r="AD1798" s="20"/>
      <c r="AE1798" s="20"/>
      <c r="AF1798" s="20"/>
      <c r="AG1798" s="20"/>
      <c r="AH1798" s="20"/>
      <c r="AI1798" s="20"/>
      <c r="AJ1798" s="20"/>
      <c r="AK1798" s="20"/>
      <c r="AL1798" s="20"/>
      <c r="AM1798" s="20"/>
      <c r="AN1798" s="20"/>
      <c r="AO1798" s="20"/>
      <c r="AP1798" s="20"/>
      <c r="AQ1798" s="20"/>
      <c r="AR1798" s="20"/>
      <c r="AS1798" s="20"/>
      <c r="AT1798" s="20"/>
      <c r="AU1798" s="20"/>
      <c r="AV1798" s="20"/>
      <c r="AW1798" s="20"/>
      <c r="AX1798" s="20"/>
      <c r="AY1798" s="20"/>
      <c r="AZ1798" s="20"/>
      <c r="BA1798" s="20"/>
      <c r="BB1798" s="20"/>
      <c r="BC1798" s="20"/>
      <c r="BD1798" s="20"/>
      <c r="BE1798" s="20"/>
      <c r="BF1798" s="20"/>
      <c r="BG1798" s="20"/>
      <c r="BH1798" s="21"/>
      <c r="BI1798" s="21"/>
      <c r="BJ1798" s="22"/>
    </row>
    <row r="1799" spans="1:62" x14ac:dyDescent="0.2">
      <c r="A1799" s="23"/>
      <c r="B1799" s="24"/>
      <c r="C1799" s="25">
        <v>27370.720000000001</v>
      </c>
      <c r="D1799" s="25"/>
      <c r="E1799" s="25">
        <v>6397.83</v>
      </c>
      <c r="F1799" s="25"/>
      <c r="G1799" s="25">
        <v>39782.480000000003</v>
      </c>
      <c r="H1799" s="25"/>
      <c r="I1799" s="25">
        <v>9810</v>
      </c>
      <c r="J1799" s="25"/>
      <c r="K1799" s="25">
        <v>33844.5</v>
      </c>
      <c r="L1799" s="25"/>
      <c r="M1799" s="25">
        <v>9810</v>
      </c>
      <c r="N1799" s="25"/>
      <c r="O1799" s="25">
        <v>33844.5</v>
      </c>
      <c r="P1799" s="25"/>
      <c r="Q1799" s="25">
        <v>9810</v>
      </c>
      <c r="R1799" s="25"/>
      <c r="S1799" s="25">
        <v>68060.42</v>
      </c>
      <c r="T1799" s="25"/>
      <c r="U1799" s="25">
        <v>5350.91</v>
      </c>
      <c r="V1799" s="25"/>
      <c r="W1799" s="25">
        <v>33749.5</v>
      </c>
      <c r="X1799" s="25"/>
      <c r="Y1799" s="25">
        <v>7474.29</v>
      </c>
      <c r="Z1799" s="25"/>
      <c r="AA1799" s="25">
        <v>33977.730000000003</v>
      </c>
      <c r="AB1799" s="25"/>
      <c r="AC1799" s="25">
        <v>9810</v>
      </c>
      <c r="AD1799" s="25"/>
      <c r="AE1799" s="25">
        <v>53466.19</v>
      </c>
      <c r="AF1799" s="25"/>
      <c r="AG1799" s="25">
        <v>9810</v>
      </c>
      <c r="AH1799" s="25"/>
      <c r="AI1799" s="25">
        <v>13899.97</v>
      </c>
      <c r="AJ1799" s="25"/>
      <c r="AK1799" s="25">
        <v>4013.18</v>
      </c>
      <c r="AL1799" s="25"/>
      <c r="AM1799" s="25">
        <v>33977.730000000003</v>
      </c>
      <c r="AN1799" s="25"/>
      <c r="AO1799" s="25">
        <v>9810</v>
      </c>
      <c r="AP1799" s="25"/>
      <c r="AQ1799" s="25">
        <v>68753.149999999994</v>
      </c>
      <c r="AR1799" s="25"/>
      <c r="AS1799" s="25">
        <v>9810</v>
      </c>
      <c r="AT1799" s="25"/>
      <c r="AU1799" s="25">
        <v>36920.730000000003</v>
      </c>
      <c r="AV1799" s="25"/>
      <c r="AW1799" s="25">
        <v>9810</v>
      </c>
      <c r="AX1799" s="25"/>
      <c r="AY1799" s="25">
        <v>20380.07</v>
      </c>
      <c r="AZ1799" s="25"/>
      <c r="BA1799" s="25">
        <v>10291.91</v>
      </c>
      <c r="BB1799" s="25"/>
      <c r="BC1799" s="25">
        <v>53370.9</v>
      </c>
      <c r="BD1799" s="25"/>
      <c r="BE1799" s="25">
        <v>10782</v>
      </c>
      <c r="BF1799" s="25"/>
      <c r="BG1799" s="26">
        <v>551398.59</v>
      </c>
      <c r="BH1799" s="27"/>
      <c r="BI1799" s="28"/>
      <c r="BJ1799" s="29"/>
    </row>
    <row r="1800" spans="1:62" hidden="1" x14ac:dyDescent="0.2">
      <c r="A1800" s="30"/>
      <c r="B1800" s="31"/>
      <c r="C1800" s="32"/>
      <c r="D1800" s="32"/>
      <c r="E1800" s="32"/>
      <c r="F1800" s="32"/>
      <c r="G1800" s="32"/>
      <c r="H1800" s="32"/>
      <c r="I1800" s="32"/>
      <c r="J1800" s="32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  <c r="X1800" s="32"/>
      <c r="Y1800" s="32"/>
      <c r="Z1800" s="32"/>
      <c r="AA1800" s="32"/>
      <c r="AB1800" s="32"/>
      <c r="AC1800" s="32"/>
      <c r="AD1800" s="32"/>
      <c r="AE1800" s="32"/>
      <c r="AF1800" s="32"/>
      <c r="AG1800" s="32"/>
      <c r="AH1800" s="32"/>
      <c r="AI1800" s="32"/>
      <c r="AJ1800" s="32"/>
      <c r="AK1800" s="32"/>
      <c r="AL1800" s="32"/>
      <c r="AM1800" s="32"/>
      <c r="AN1800" s="32"/>
      <c r="AO1800" s="32"/>
      <c r="AP1800" s="32"/>
      <c r="AQ1800" s="32"/>
      <c r="AR1800" s="32"/>
      <c r="AS1800" s="32"/>
      <c r="AT1800" s="32"/>
      <c r="AU1800" s="32"/>
      <c r="AV1800" s="32"/>
      <c r="AW1800" s="32"/>
      <c r="AX1800" s="32"/>
      <c r="AY1800" s="32"/>
      <c r="AZ1800" s="32"/>
      <c r="BA1800" s="32"/>
      <c r="BB1800" s="32"/>
      <c r="BC1800" s="32"/>
      <c r="BD1800" s="32"/>
      <c r="BE1800" s="32"/>
      <c r="BF1800" s="32"/>
      <c r="BG1800" s="33"/>
      <c r="BH1800" s="34"/>
      <c r="BI1800" s="35"/>
      <c r="BJ1800" s="36"/>
    </row>
    <row r="1801" spans="1:62" ht="13.5" hidden="1" thickBot="1" x14ac:dyDescent="0.25">
      <c r="A1801" s="30"/>
      <c r="B1801" s="31"/>
      <c r="C1801" s="32"/>
      <c r="D1801" s="32"/>
      <c r="E1801" s="32"/>
      <c r="F1801" s="32"/>
      <c r="G1801" s="32"/>
      <c r="H1801" s="32"/>
      <c r="I1801" s="32"/>
      <c r="J1801" s="32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  <c r="X1801" s="32"/>
      <c r="Y1801" s="32"/>
      <c r="Z1801" s="32"/>
      <c r="AA1801" s="32"/>
      <c r="AB1801" s="32"/>
      <c r="AC1801" s="32"/>
      <c r="AD1801" s="32"/>
      <c r="AE1801" s="32"/>
      <c r="AF1801" s="32"/>
      <c r="AG1801" s="32"/>
      <c r="AH1801" s="32"/>
      <c r="AI1801" s="32"/>
      <c r="AJ1801" s="32"/>
      <c r="AK1801" s="32"/>
      <c r="AL1801" s="32"/>
      <c r="AM1801" s="32"/>
      <c r="AN1801" s="32"/>
      <c r="AO1801" s="32"/>
      <c r="AP1801" s="32"/>
      <c r="AQ1801" s="32"/>
      <c r="AR1801" s="32"/>
      <c r="AS1801" s="32"/>
      <c r="AT1801" s="32"/>
      <c r="AU1801" s="32"/>
      <c r="AV1801" s="32"/>
      <c r="AW1801" s="32"/>
      <c r="AX1801" s="32"/>
      <c r="AY1801" s="32"/>
      <c r="AZ1801" s="32"/>
      <c r="BA1801" s="32"/>
      <c r="BB1801" s="32"/>
      <c r="BC1801" s="32"/>
      <c r="BD1801" s="32"/>
      <c r="BE1801" s="32"/>
      <c r="BF1801" s="32"/>
      <c r="BG1801" s="33"/>
      <c r="BH1801" s="34"/>
      <c r="BI1801" s="35"/>
      <c r="BJ1801" s="36"/>
    </row>
    <row r="1802" spans="1:62" ht="13.5" customHeight="1" thickBot="1" x14ac:dyDescent="0.25">
      <c r="A1802" s="44"/>
      <c r="B1802" s="45"/>
      <c r="C1802" s="46" t="str">
        <f xml:space="preserve"> IF(ISBLANK($A$3),"", CONCATENATE(TEXT(#REF!/$B$3,"0,00"), " ", $A$3))</f>
        <v/>
      </c>
      <c r="D1802" s="46"/>
      <c r="E1802" s="46"/>
      <c r="F1802" s="47"/>
      <c r="G1802" s="46" t="str">
        <f xml:space="preserve"> IF(ISBLANK($A$3),"", CONCATENATE(TEXT(#REF!/$B$3,"0,00"), " ", $A$3))</f>
        <v/>
      </c>
      <c r="H1802" s="46"/>
      <c r="I1802" s="46"/>
      <c r="J1802" s="47"/>
      <c r="K1802" s="46" t="str">
        <f xml:space="preserve"> IF(ISBLANK($A$3),"", CONCATENATE(TEXT(#REF!/$B$3,"0,00"), " ", $A$3))</f>
        <v/>
      </c>
      <c r="L1802" s="46"/>
      <c r="M1802" s="46"/>
      <c r="N1802" s="47"/>
      <c r="O1802" s="46" t="str">
        <f xml:space="preserve"> IF(ISBLANK($A$3),"", CONCATENATE(TEXT(#REF!/$B$3,"0,00"), " ", $A$3))</f>
        <v/>
      </c>
      <c r="P1802" s="46"/>
      <c r="Q1802" s="46"/>
      <c r="R1802" s="47"/>
      <c r="S1802" s="46" t="str">
        <f xml:space="preserve"> IF(ISBLANK($A$3),"", CONCATENATE(TEXT(#REF!/$B$3,"0,00"), " ", $A$3))</f>
        <v/>
      </c>
      <c r="T1802" s="46"/>
      <c r="U1802" s="46"/>
      <c r="V1802" s="47"/>
      <c r="W1802" s="46" t="str">
        <f xml:space="preserve"> IF(ISBLANK($A$3),"", CONCATENATE(TEXT(#REF!/$B$3,"0,00"), " ", $A$3))</f>
        <v/>
      </c>
      <c r="X1802" s="46"/>
      <c r="Y1802" s="46"/>
      <c r="Z1802" s="47"/>
      <c r="AA1802" s="46" t="str">
        <f xml:space="preserve"> IF(ISBLANK($A$3),"", CONCATENATE(TEXT(#REF!/$B$3,"0,00"), " ", $A$3))</f>
        <v/>
      </c>
      <c r="AB1802" s="46"/>
      <c r="AC1802" s="46"/>
      <c r="AD1802" s="47"/>
      <c r="AE1802" s="46" t="str">
        <f xml:space="preserve"> IF(ISBLANK($A$3),"", CONCATENATE(TEXT(#REF!/$B$3,"0,00"), " ", $A$3))</f>
        <v/>
      </c>
      <c r="AF1802" s="46"/>
      <c r="AG1802" s="46"/>
      <c r="AH1802" s="47"/>
      <c r="AI1802" s="46" t="str">
        <f xml:space="preserve"> IF(ISBLANK($A$3),"", CONCATENATE(TEXT(#REF!/$B$3,"0,00"), " ", $A$3))</f>
        <v/>
      </c>
      <c r="AJ1802" s="46"/>
      <c r="AK1802" s="46"/>
      <c r="AL1802" s="47"/>
      <c r="AM1802" s="46" t="str">
        <f xml:space="preserve"> IF(ISBLANK($A$3),"", CONCATENATE(TEXT(#REF!/$B$3,"0,00"), " ", $A$3))</f>
        <v/>
      </c>
      <c r="AN1802" s="46"/>
      <c r="AO1802" s="46"/>
      <c r="AP1802" s="47"/>
      <c r="AQ1802" s="46" t="str">
        <f xml:space="preserve"> IF(ISBLANK($A$3),"", CONCATENATE(TEXT(#REF!/$B$3,"0,00"), " ", $A$3))</f>
        <v/>
      </c>
      <c r="AR1802" s="46"/>
      <c r="AS1802" s="46"/>
      <c r="AT1802" s="47"/>
      <c r="AU1802" s="46" t="str">
        <f xml:space="preserve"> IF(ISBLANK($A$3),"", CONCATENATE(TEXT(#REF!/$B$3,"0,00"), " ", $A$3))</f>
        <v/>
      </c>
      <c r="AV1802" s="46"/>
      <c r="AW1802" s="46"/>
      <c r="AX1802" s="47"/>
      <c r="AY1802" s="46" t="str">
        <f xml:space="preserve"> IF(ISBLANK($A$3),"", CONCATENATE(TEXT(#REF!/$B$3,"0,00"), " ", $A$3))</f>
        <v/>
      </c>
      <c r="AZ1802" s="46"/>
      <c r="BA1802" s="46"/>
      <c r="BB1802" s="47"/>
      <c r="BC1802" s="46" t="str">
        <f xml:space="preserve"> IF(ISBLANK($A$3),"", CONCATENATE(TEXT(#REF!/$B$3,"0,00"), " ", $A$3))</f>
        <v/>
      </c>
      <c r="BD1802" s="46"/>
      <c r="BE1802" s="46"/>
      <c r="BF1802" s="47"/>
      <c r="BG1802" s="48" t="str">
        <f xml:space="preserve"> IF(ISBLANK($A$3),"", CONCATENATE(TEXT(#REF!/$B$3,"0,00"), " ", $A$3))</f>
        <v/>
      </c>
      <c r="BH1802" s="35"/>
      <c r="BI1802" s="35"/>
      <c r="BJ1802" s="49"/>
    </row>
    <row r="1803" spans="1:62" ht="13.5" customHeight="1" thickBot="1" x14ac:dyDescent="0.25">
      <c r="A1803" s="1"/>
      <c r="B1803" s="1"/>
      <c r="C1803" s="2"/>
      <c r="D1803" s="2"/>
      <c r="G1803" s="2"/>
      <c r="H1803" s="2"/>
      <c r="K1803" s="2"/>
      <c r="L1803" s="2"/>
      <c r="O1803" s="2"/>
      <c r="P1803" s="2"/>
      <c r="S1803" s="2"/>
      <c r="T1803" s="2"/>
      <c r="W1803" s="2"/>
      <c r="X1803" s="2"/>
      <c r="AA1803" s="2"/>
      <c r="AB1803" s="2"/>
      <c r="AE1803" s="2"/>
      <c r="AF1803" s="2"/>
      <c r="AI1803" s="2"/>
      <c r="AJ1803" s="2"/>
      <c r="AM1803" s="2"/>
      <c r="AN1803" s="2"/>
      <c r="AQ1803" s="2"/>
      <c r="AR1803" s="2"/>
      <c r="AU1803" s="2"/>
      <c r="AV1803" s="2"/>
      <c r="AY1803" s="2"/>
      <c r="AZ1803" s="2"/>
      <c r="BC1803" s="2"/>
      <c r="BD1803" s="2"/>
      <c r="BG1803" s="1"/>
      <c r="BH1803" s="1"/>
      <c r="BI1803" s="1"/>
      <c r="BJ1803" s="1"/>
    </row>
    <row r="1804" spans="1:62" ht="27" customHeight="1" thickBot="1" x14ac:dyDescent="0.25">
      <c r="A1804" s="14" t="s">
        <v>7</v>
      </c>
      <c r="B1804" s="15" t="s">
        <v>8</v>
      </c>
      <c r="C1804" s="15" t="s">
        <v>17</v>
      </c>
      <c r="D1804" s="15" t="s">
        <v>11</v>
      </c>
      <c r="E1804" s="15"/>
      <c r="F1804" s="15"/>
      <c r="G1804" s="15" t="s">
        <v>18</v>
      </c>
      <c r="H1804" s="15" t="s">
        <v>11</v>
      </c>
      <c r="I1804" s="15"/>
      <c r="J1804" s="15"/>
      <c r="K1804" s="15" t="s">
        <v>19</v>
      </c>
      <c r="L1804" s="15" t="s">
        <v>11</v>
      </c>
      <c r="M1804" s="15"/>
      <c r="N1804" s="15"/>
      <c r="O1804" s="15" t="s">
        <v>20</v>
      </c>
      <c r="P1804" s="15" t="s">
        <v>11</v>
      </c>
      <c r="Q1804" s="15"/>
      <c r="R1804" s="15"/>
      <c r="S1804" s="15" t="s">
        <v>21</v>
      </c>
      <c r="T1804" s="15" t="s">
        <v>11</v>
      </c>
      <c r="U1804" s="15"/>
      <c r="V1804" s="15"/>
      <c r="W1804" s="15" t="s">
        <v>22</v>
      </c>
      <c r="X1804" s="15" t="s">
        <v>11</v>
      </c>
      <c r="Y1804" s="15"/>
      <c r="Z1804" s="15"/>
      <c r="AA1804" s="15" t="s">
        <v>23</v>
      </c>
      <c r="AB1804" s="15" t="s">
        <v>11</v>
      </c>
      <c r="AC1804" s="15"/>
      <c r="AD1804" s="15"/>
      <c r="AE1804" s="15" t="s">
        <v>24</v>
      </c>
      <c r="AF1804" s="15" t="s">
        <v>11</v>
      </c>
      <c r="AG1804" s="15"/>
      <c r="AH1804" s="15"/>
      <c r="AI1804" s="15" t="s">
        <v>25</v>
      </c>
      <c r="AJ1804" s="15" t="s">
        <v>11</v>
      </c>
      <c r="AK1804" s="15"/>
      <c r="AL1804" s="15"/>
      <c r="AM1804" s="15" t="s">
        <v>26</v>
      </c>
      <c r="AN1804" s="15" t="s">
        <v>11</v>
      </c>
      <c r="AO1804" s="15"/>
      <c r="AP1804" s="15"/>
      <c r="AQ1804" s="15" t="s">
        <v>27</v>
      </c>
      <c r="AR1804" s="15" t="s">
        <v>11</v>
      </c>
      <c r="AS1804" s="15"/>
      <c r="AT1804" s="15"/>
      <c r="AU1804" s="15" t="s">
        <v>28</v>
      </c>
      <c r="AV1804" s="15" t="s">
        <v>11</v>
      </c>
      <c r="AW1804" s="15"/>
      <c r="AX1804" s="15"/>
      <c r="AY1804" s="15" t="s">
        <v>17</v>
      </c>
      <c r="AZ1804" s="15" t="s">
        <v>11</v>
      </c>
      <c r="BA1804" s="15"/>
      <c r="BB1804" s="15"/>
      <c r="BC1804" s="15" t="s">
        <v>18</v>
      </c>
      <c r="BD1804" s="15" t="s">
        <v>11</v>
      </c>
      <c r="BE1804" s="15"/>
      <c r="BF1804" s="15"/>
      <c r="BG1804" s="16" t="s">
        <v>9</v>
      </c>
      <c r="BH1804" s="17"/>
      <c r="BI1804" s="17"/>
      <c r="BJ1804" s="18" t="s">
        <v>10</v>
      </c>
    </row>
    <row r="1805" spans="1:62" ht="15.75" customHeight="1" thickBot="1" x14ac:dyDescent="0.25">
      <c r="A1805" s="19" t="s">
        <v>30</v>
      </c>
      <c r="B1805" s="20"/>
      <c r="C1805" s="20"/>
      <c r="D1805" s="20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  <c r="Z1805" s="20"/>
      <c r="AA1805" s="20"/>
      <c r="AB1805" s="20"/>
      <c r="AC1805" s="20"/>
      <c r="AD1805" s="20"/>
      <c r="AE1805" s="20"/>
      <c r="AF1805" s="20"/>
      <c r="AG1805" s="20"/>
      <c r="AH1805" s="20"/>
      <c r="AI1805" s="20"/>
      <c r="AJ1805" s="20"/>
      <c r="AK1805" s="20"/>
      <c r="AL1805" s="20"/>
      <c r="AM1805" s="20"/>
      <c r="AN1805" s="20"/>
      <c r="AO1805" s="20"/>
      <c r="AP1805" s="20"/>
      <c r="AQ1805" s="20"/>
      <c r="AR1805" s="20"/>
      <c r="AS1805" s="20"/>
      <c r="AT1805" s="20"/>
      <c r="AU1805" s="20"/>
      <c r="AV1805" s="20"/>
      <c r="AW1805" s="20"/>
      <c r="AX1805" s="20"/>
      <c r="AY1805" s="20"/>
      <c r="AZ1805" s="20"/>
      <c r="BA1805" s="20"/>
      <c r="BB1805" s="20"/>
      <c r="BC1805" s="20"/>
      <c r="BD1805" s="20"/>
      <c r="BE1805" s="20"/>
      <c r="BF1805" s="20"/>
      <c r="BG1805" s="20"/>
      <c r="BH1805" s="21"/>
      <c r="BI1805" s="21"/>
      <c r="BJ1805" s="22"/>
    </row>
    <row r="1806" spans="1:62" ht="12.75" customHeight="1" x14ac:dyDescent="0.2">
      <c r="A1806" s="37" t="s">
        <v>336</v>
      </c>
      <c r="B1806" s="38"/>
      <c r="C1806" s="25">
        <v>27370.720000000001</v>
      </c>
      <c r="D1806" s="25"/>
      <c r="E1806" s="25">
        <v>6397.83</v>
      </c>
      <c r="F1806" s="25"/>
      <c r="G1806" s="25">
        <v>39782.480000000003</v>
      </c>
      <c r="H1806" s="25"/>
      <c r="I1806" s="25">
        <v>9810</v>
      </c>
      <c r="J1806" s="25"/>
      <c r="K1806" s="25">
        <v>33844.5</v>
      </c>
      <c r="L1806" s="25"/>
      <c r="M1806" s="25">
        <v>9810</v>
      </c>
      <c r="N1806" s="25"/>
      <c r="O1806" s="25">
        <v>33844.5</v>
      </c>
      <c r="P1806" s="25"/>
      <c r="Q1806" s="25">
        <v>9810</v>
      </c>
      <c r="R1806" s="25"/>
      <c r="S1806" s="25">
        <v>68060.42</v>
      </c>
      <c r="T1806" s="25"/>
      <c r="U1806" s="25">
        <v>5350.91</v>
      </c>
      <c r="V1806" s="25"/>
      <c r="W1806" s="25">
        <v>33749.5</v>
      </c>
      <c r="X1806" s="25"/>
      <c r="Y1806" s="25">
        <v>7474.29</v>
      </c>
      <c r="Z1806" s="25"/>
      <c r="AA1806" s="25">
        <v>33977.730000000003</v>
      </c>
      <c r="AB1806" s="25"/>
      <c r="AC1806" s="25">
        <v>9810</v>
      </c>
      <c r="AD1806" s="25"/>
      <c r="AE1806" s="25">
        <v>53466.19</v>
      </c>
      <c r="AF1806" s="25"/>
      <c r="AG1806" s="25">
        <v>9810</v>
      </c>
      <c r="AH1806" s="25"/>
      <c r="AI1806" s="25">
        <v>13899.97</v>
      </c>
      <c r="AJ1806" s="25"/>
      <c r="AK1806" s="25">
        <v>4013.18</v>
      </c>
      <c r="AL1806" s="25"/>
      <c r="AM1806" s="25">
        <v>33977.730000000003</v>
      </c>
      <c r="AN1806" s="25"/>
      <c r="AO1806" s="25">
        <v>9810</v>
      </c>
      <c r="AP1806" s="25"/>
      <c r="AQ1806" s="25">
        <v>68753.149999999994</v>
      </c>
      <c r="AR1806" s="25"/>
      <c r="AS1806" s="25">
        <v>9810</v>
      </c>
      <c r="AT1806" s="25"/>
      <c r="AU1806" s="25">
        <v>36920.730000000003</v>
      </c>
      <c r="AV1806" s="25"/>
      <c r="AW1806" s="25">
        <v>9810</v>
      </c>
      <c r="AX1806" s="25"/>
      <c r="AY1806" s="25">
        <v>20380.07</v>
      </c>
      <c r="AZ1806" s="25"/>
      <c r="BA1806" s="25">
        <v>10291.91</v>
      </c>
      <c r="BB1806" s="25"/>
      <c r="BC1806" s="25">
        <v>53370.9</v>
      </c>
      <c r="BD1806" s="25"/>
      <c r="BE1806" s="25">
        <v>10782</v>
      </c>
      <c r="BF1806" s="25"/>
      <c r="BG1806" s="26">
        <v>551398.59</v>
      </c>
      <c r="BH1806" s="35"/>
      <c r="BI1806" s="35"/>
      <c r="BJ1806" s="42"/>
    </row>
    <row r="1807" spans="1:62" ht="13.5" customHeight="1" thickBot="1" x14ac:dyDescent="0.25">
      <c r="A1807" s="53"/>
      <c r="B1807" s="45"/>
      <c r="C1807" s="46" t="str">
        <f xml:space="preserve"> IF(ISBLANK($A$3),"", CONCATENATE(TEXT(C1806/$B$3,"0,00"), " ", $A$3))</f>
        <v/>
      </c>
      <c r="D1807" s="46"/>
      <c r="E1807" s="46"/>
      <c r="F1807" s="47"/>
      <c r="G1807" s="46" t="str">
        <f xml:space="preserve"> IF(ISBLANK($A$3),"", CONCATENATE(TEXT(G1806/$B$3,"0,00"), " ", $A$3))</f>
        <v/>
      </c>
      <c r="H1807" s="46"/>
      <c r="I1807" s="46"/>
      <c r="J1807" s="47"/>
      <c r="K1807" s="46" t="str">
        <f xml:space="preserve"> IF(ISBLANK($A$3),"", CONCATENATE(TEXT(K1806/$B$3,"0,00"), " ", $A$3))</f>
        <v/>
      </c>
      <c r="L1807" s="46"/>
      <c r="M1807" s="46"/>
      <c r="N1807" s="47"/>
      <c r="O1807" s="46" t="str">
        <f xml:space="preserve"> IF(ISBLANK($A$3),"", CONCATENATE(TEXT(O1806/$B$3,"0,00"), " ", $A$3))</f>
        <v/>
      </c>
      <c r="P1807" s="46"/>
      <c r="Q1807" s="46"/>
      <c r="R1807" s="47"/>
      <c r="S1807" s="46" t="str">
        <f xml:space="preserve"> IF(ISBLANK($A$3),"", CONCATENATE(TEXT(S1806/$B$3,"0,00"), " ", $A$3))</f>
        <v/>
      </c>
      <c r="T1807" s="46"/>
      <c r="U1807" s="46"/>
      <c r="V1807" s="47"/>
      <c r="W1807" s="46" t="str">
        <f xml:space="preserve"> IF(ISBLANK($A$3),"", CONCATENATE(TEXT(W1806/$B$3,"0,00"), " ", $A$3))</f>
        <v/>
      </c>
      <c r="X1807" s="46"/>
      <c r="Y1807" s="46"/>
      <c r="Z1807" s="47"/>
      <c r="AA1807" s="46" t="str">
        <f xml:space="preserve"> IF(ISBLANK($A$3),"", CONCATENATE(TEXT(AA1806/$B$3,"0,00"), " ", $A$3))</f>
        <v/>
      </c>
      <c r="AB1807" s="46"/>
      <c r="AC1807" s="46"/>
      <c r="AD1807" s="47"/>
      <c r="AE1807" s="46" t="str">
        <f xml:space="preserve"> IF(ISBLANK($A$3),"", CONCATENATE(TEXT(AE1806/$B$3,"0,00"), " ", $A$3))</f>
        <v/>
      </c>
      <c r="AF1807" s="46"/>
      <c r="AG1807" s="46"/>
      <c r="AH1807" s="47"/>
      <c r="AI1807" s="46" t="str">
        <f xml:space="preserve"> IF(ISBLANK($A$3),"", CONCATENATE(TEXT(AI1806/$B$3,"0,00"), " ", $A$3))</f>
        <v/>
      </c>
      <c r="AJ1807" s="46"/>
      <c r="AK1807" s="46"/>
      <c r="AL1807" s="47"/>
      <c r="AM1807" s="46" t="str">
        <f xml:space="preserve"> IF(ISBLANK($A$3),"", CONCATENATE(TEXT(AM1806/$B$3,"0,00"), " ", $A$3))</f>
        <v/>
      </c>
      <c r="AN1807" s="46"/>
      <c r="AO1807" s="46"/>
      <c r="AP1807" s="47"/>
      <c r="AQ1807" s="46" t="str">
        <f xml:space="preserve"> IF(ISBLANK($A$3),"", CONCATENATE(TEXT(AQ1806/$B$3,"0,00"), " ", $A$3))</f>
        <v/>
      </c>
      <c r="AR1807" s="46"/>
      <c r="AS1807" s="46"/>
      <c r="AT1807" s="47"/>
      <c r="AU1807" s="46" t="str">
        <f xml:space="preserve"> IF(ISBLANK($A$3),"", CONCATENATE(TEXT(AU1806/$B$3,"0,00"), " ", $A$3))</f>
        <v/>
      </c>
      <c r="AV1807" s="46"/>
      <c r="AW1807" s="46"/>
      <c r="AX1807" s="47"/>
      <c r="AY1807" s="46" t="str">
        <f xml:space="preserve"> IF(ISBLANK($A$3),"", CONCATENATE(TEXT(AY1806/$B$3,"0,00"), " ", $A$3))</f>
        <v/>
      </c>
      <c r="AZ1807" s="46"/>
      <c r="BA1807" s="46"/>
      <c r="BB1807" s="47"/>
      <c r="BC1807" s="46" t="str">
        <f xml:space="preserve"> IF(ISBLANK($A$3),"", CONCATENATE(TEXT(BC1806/$B$3,"0,00"), " ", $A$3))</f>
        <v/>
      </c>
      <c r="BD1807" s="46"/>
      <c r="BE1807" s="46"/>
      <c r="BF1807" s="47"/>
      <c r="BG1807" s="48" t="str">
        <f xml:space="preserve"> IF(ISBLANK($A$3),"", CONCATENATE(TEXT(BG1806/$B$3,"0,00"), " ", $A$3))</f>
        <v/>
      </c>
      <c r="BH1807" s="35"/>
      <c r="BI1807" s="35"/>
      <c r="BJ1807" s="49"/>
    </row>
    <row r="1808" spans="1:62" ht="12.75" customHeight="1" x14ac:dyDescent="0.2">
      <c r="A1808" s="50" t="str">
        <f>CHAR(160)</f>
        <v> </v>
      </c>
      <c r="B1808" s="50"/>
      <c r="C1808" s="51"/>
      <c r="D1808" s="51"/>
      <c r="E1808" s="51"/>
      <c r="F1808" s="51"/>
      <c r="G1808" s="51"/>
      <c r="H1808" s="51"/>
      <c r="I1808" s="51"/>
      <c r="J1808" s="51"/>
      <c r="K1808" s="51"/>
      <c r="L1808" s="51"/>
      <c r="M1808" s="51"/>
      <c r="N1808" s="51"/>
      <c r="O1808" s="51"/>
      <c r="P1808" s="51"/>
      <c r="Q1808" s="51"/>
      <c r="R1808" s="51"/>
      <c r="S1808" s="51"/>
      <c r="T1808" s="51"/>
      <c r="U1808" s="51"/>
      <c r="V1808" s="51"/>
      <c r="W1808" s="51"/>
      <c r="X1808" s="51"/>
      <c r="Y1808" s="51"/>
      <c r="Z1808" s="51"/>
      <c r="AA1808" s="51"/>
      <c r="AB1808" s="51"/>
      <c r="AC1808" s="51"/>
      <c r="AD1808" s="51"/>
      <c r="AE1808" s="51"/>
      <c r="AF1808" s="51"/>
      <c r="AG1808" s="51"/>
      <c r="AH1808" s="51"/>
      <c r="AI1808" s="51"/>
      <c r="AJ1808" s="51"/>
      <c r="AK1808" s="51"/>
      <c r="AL1808" s="51"/>
      <c r="AM1808" s="51"/>
      <c r="AN1808" s="51"/>
      <c r="AO1808" s="51"/>
      <c r="AP1808" s="51"/>
      <c r="AQ1808" s="51"/>
      <c r="AR1808" s="51"/>
      <c r="AS1808" s="51"/>
      <c r="AT1808" s="51"/>
      <c r="AU1808" s="51"/>
      <c r="AV1808" s="51"/>
      <c r="AW1808" s="51"/>
      <c r="AX1808" s="51"/>
      <c r="AY1808" s="51"/>
      <c r="AZ1808" s="51"/>
      <c r="BA1808" s="51"/>
      <c r="BB1808" s="51"/>
      <c r="BC1808" s="51"/>
      <c r="BD1808" s="51"/>
      <c r="BE1808" s="51"/>
      <c r="BF1808" s="51"/>
      <c r="BG1808" s="51"/>
      <c r="BH1808" s="35"/>
      <c r="BI1808" s="35"/>
      <c r="BJ1808" s="35"/>
    </row>
    <row r="1809" spans="1:62" ht="12.75" customHeight="1" x14ac:dyDescent="0.2">
      <c r="A1809" s="1"/>
      <c r="B1809" s="4"/>
      <c r="C1809" s="4"/>
      <c r="D1809" s="4"/>
      <c r="G1809" s="5"/>
      <c r="H1809" s="5"/>
      <c r="I1809" s="5"/>
      <c r="J1809" s="1"/>
      <c r="M1809" s="1"/>
    </row>
    <row r="1810" spans="1:62" ht="15" customHeight="1" x14ac:dyDescent="0.25">
      <c r="A1810" s="4"/>
      <c r="B1810" s="7" t="s">
        <v>334</v>
      </c>
      <c r="C1810" s="1"/>
      <c r="D1810" s="1"/>
      <c r="G1810" s="1"/>
      <c r="H1810" s="1"/>
      <c r="I1810" s="1"/>
      <c r="J1810" s="1"/>
      <c r="M1810" s="1"/>
      <c r="P1810" s="8"/>
    </row>
    <row r="1811" spans="1:62" ht="8.25" customHeight="1" x14ac:dyDescent="0.25">
      <c r="A1811" s="4"/>
      <c r="B1811" s="7"/>
      <c r="C1811" s="1"/>
      <c r="D1811" s="1"/>
      <c r="G1811" s="1"/>
      <c r="H1811" s="1"/>
      <c r="I1811" s="1"/>
      <c r="J1811" s="1"/>
      <c r="M1811" s="1"/>
      <c r="P1811" s="8"/>
    </row>
    <row r="1812" spans="1:62" ht="12.75" customHeight="1" x14ac:dyDescent="0.2">
      <c r="A1812" s="9" t="s">
        <v>335</v>
      </c>
      <c r="Q1812" s="9"/>
      <c r="R1812" s="9"/>
      <c r="S1812" s="9"/>
    </row>
    <row r="1813" spans="1:62" ht="12.75" customHeight="1" x14ac:dyDescent="0.2">
      <c r="A1813" s="1" t="s">
        <v>13</v>
      </c>
      <c r="B1813" s="10"/>
      <c r="C1813" s="1"/>
      <c r="D1813" s="1"/>
      <c r="G1813" s="5"/>
      <c r="H1813" s="5"/>
      <c r="I1813" s="5"/>
      <c r="J1813" s="1" t="s">
        <v>1</v>
      </c>
      <c r="M1813" s="1"/>
      <c r="P1813" s="11" t="s">
        <v>174</v>
      </c>
    </row>
    <row r="1814" spans="1:62" ht="12.75" customHeight="1" x14ac:dyDescent="0.2">
      <c r="A1814" s="10" t="s">
        <v>175</v>
      </c>
      <c r="B1814" s="1"/>
      <c r="C1814" s="1"/>
      <c r="D1814" s="1"/>
      <c r="G1814" s="5"/>
      <c r="H1814" s="5"/>
      <c r="I1814" s="5"/>
      <c r="J1814" s="1" t="s">
        <v>2</v>
      </c>
      <c r="M1814" s="1"/>
      <c r="P1814" s="12">
        <v>30600</v>
      </c>
    </row>
    <row r="1815" spans="1:62" ht="12.75" customHeight="1" x14ac:dyDescent="0.2">
      <c r="A1815" s="1" t="s">
        <v>3</v>
      </c>
      <c r="B1815" s="10" t="s">
        <v>33</v>
      </c>
      <c r="C1815" s="1"/>
      <c r="D1815" s="1"/>
      <c r="G1815" s="5"/>
      <c r="H1815" s="5"/>
      <c r="I1815" s="5"/>
      <c r="J1815" s="1" t="s">
        <v>4</v>
      </c>
      <c r="M1815" s="1"/>
      <c r="P1815" s="12">
        <v>45215</v>
      </c>
    </row>
    <row r="1816" spans="1:62" ht="12.75" customHeight="1" x14ac:dyDescent="0.2">
      <c r="A1816" s="1" t="s">
        <v>5</v>
      </c>
      <c r="B1816" s="13">
        <v>0</v>
      </c>
      <c r="C1816" s="1"/>
      <c r="D1816" s="1"/>
      <c r="G1816" s="5"/>
      <c r="H1816" s="5"/>
      <c r="I1816" s="5"/>
      <c r="J1816" s="1" t="s">
        <v>6</v>
      </c>
      <c r="M1816" s="1"/>
      <c r="P1816" s="12"/>
    </row>
    <row r="1817" spans="1:62" ht="12.75" customHeight="1" x14ac:dyDescent="0.2">
      <c r="A1817" s="4"/>
      <c r="B1817" s="4"/>
      <c r="C1817" s="1"/>
      <c r="D1817" s="1"/>
      <c r="G1817" s="5"/>
      <c r="H1817" s="5"/>
      <c r="I1817" s="5"/>
      <c r="J1817" s="1"/>
      <c r="M1817" s="1"/>
    </row>
    <row r="1818" spans="1:62" ht="13.5" customHeight="1" thickBot="1" x14ac:dyDescent="0.25">
      <c r="A1818" s="1"/>
      <c r="B1818" s="1"/>
      <c r="C1818" s="2"/>
      <c r="D1818" s="2"/>
      <c r="G1818" s="2"/>
      <c r="H1818" s="2"/>
      <c r="K1818" s="2"/>
      <c r="L1818" s="2"/>
      <c r="O1818" s="2"/>
      <c r="P1818" s="2"/>
      <c r="S1818" s="2"/>
      <c r="T1818" s="2"/>
      <c r="W1818" s="2"/>
      <c r="X1818" s="2"/>
      <c r="AA1818" s="2"/>
      <c r="AB1818" s="2"/>
      <c r="AE1818" s="2"/>
      <c r="AF1818" s="2"/>
      <c r="AI1818" s="2"/>
      <c r="AJ1818" s="2"/>
      <c r="AM1818" s="2"/>
      <c r="AN1818" s="2"/>
      <c r="AQ1818" s="2"/>
      <c r="AR1818" s="2"/>
      <c r="AU1818" s="2"/>
      <c r="AV1818" s="2"/>
      <c r="AY1818" s="2"/>
      <c r="AZ1818" s="2"/>
      <c r="BC1818" s="2"/>
      <c r="BD1818" s="2"/>
      <c r="BG1818" s="1"/>
      <c r="BH1818" s="1"/>
      <c r="BI1818" s="1"/>
      <c r="BJ1818" s="1"/>
    </row>
    <row r="1819" spans="1:62" ht="27" customHeight="1" thickBot="1" x14ac:dyDescent="0.25">
      <c r="A1819" s="14" t="s">
        <v>7</v>
      </c>
      <c r="B1819" s="15" t="s">
        <v>8</v>
      </c>
      <c r="C1819" s="15" t="s">
        <v>17</v>
      </c>
      <c r="D1819" s="15" t="s">
        <v>11</v>
      </c>
      <c r="E1819" s="15"/>
      <c r="F1819" s="15"/>
      <c r="G1819" s="15" t="s">
        <v>18</v>
      </c>
      <c r="H1819" s="15" t="s">
        <v>11</v>
      </c>
      <c r="I1819" s="15"/>
      <c r="J1819" s="15"/>
      <c r="K1819" s="15" t="s">
        <v>19</v>
      </c>
      <c r="L1819" s="15" t="s">
        <v>11</v>
      </c>
      <c r="M1819" s="15"/>
      <c r="N1819" s="15"/>
      <c r="O1819" s="15" t="s">
        <v>20</v>
      </c>
      <c r="P1819" s="15" t="s">
        <v>11</v>
      </c>
      <c r="Q1819" s="15"/>
      <c r="R1819" s="15"/>
      <c r="S1819" s="15" t="s">
        <v>21</v>
      </c>
      <c r="T1819" s="15" t="s">
        <v>11</v>
      </c>
      <c r="U1819" s="15"/>
      <c r="V1819" s="15"/>
      <c r="W1819" s="15" t="s">
        <v>22</v>
      </c>
      <c r="X1819" s="15" t="s">
        <v>11</v>
      </c>
      <c r="Y1819" s="15"/>
      <c r="Z1819" s="15"/>
      <c r="AA1819" s="15" t="s">
        <v>23</v>
      </c>
      <c r="AB1819" s="15" t="s">
        <v>11</v>
      </c>
      <c r="AC1819" s="15"/>
      <c r="AD1819" s="15"/>
      <c r="AE1819" s="15" t="s">
        <v>24</v>
      </c>
      <c r="AF1819" s="15" t="s">
        <v>11</v>
      </c>
      <c r="AG1819" s="15"/>
      <c r="AH1819" s="15"/>
      <c r="AI1819" s="15" t="s">
        <v>25</v>
      </c>
      <c r="AJ1819" s="15" t="s">
        <v>11</v>
      </c>
      <c r="AK1819" s="15"/>
      <c r="AL1819" s="15"/>
      <c r="AM1819" s="15" t="s">
        <v>26</v>
      </c>
      <c r="AN1819" s="15" t="s">
        <v>11</v>
      </c>
      <c r="AO1819" s="15"/>
      <c r="AP1819" s="15"/>
      <c r="AQ1819" s="15" t="s">
        <v>27</v>
      </c>
      <c r="AR1819" s="15" t="s">
        <v>11</v>
      </c>
      <c r="AS1819" s="15"/>
      <c r="AT1819" s="15"/>
      <c r="AU1819" s="15" t="s">
        <v>28</v>
      </c>
      <c r="AV1819" s="15" t="s">
        <v>11</v>
      </c>
      <c r="AW1819" s="15"/>
      <c r="AX1819" s="15"/>
      <c r="AY1819" s="15" t="s">
        <v>17</v>
      </c>
      <c r="AZ1819" s="15" t="s">
        <v>11</v>
      </c>
      <c r="BA1819" s="15"/>
      <c r="BB1819" s="15"/>
      <c r="BC1819" s="15" t="s">
        <v>18</v>
      </c>
      <c r="BD1819" s="15" t="s">
        <v>11</v>
      </c>
      <c r="BE1819" s="15"/>
      <c r="BF1819" s="15"/>
      <c r="BG1819" s="16" t="s">
        <v>9</v>
      </c>
      <c r="BH1819" s="17"/>
      <c r="BI1819" s="17"/>
      <c r="BJ1819" s="18" t="s">
        <v>10</v>
      </c>
    </row>
    <row r="1820" spans="1:62" ht="15.75" customHeight="1" thickBot="1" x14ac:dyDescent="0.25">
      <c r="A1820" s="19" t="s">
        <v>29</v>
      </c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20"/>
      <c r="V1820" s="20"/>
      <c r="W1820" s="20"/>
      <c r="X1820" s="20"/>
      <c r="Y1820" s="20"/>
      <c r="Z1820" s="20"/>
      <c r="AA1820" s="20"/>
      <c r="AB1820" s="20"/>
      <c r="AC1820" s="20"/>
      <c r="AD1820" s="20"/>
      <c r="AE1820" s="20"/>
      <c r="AF1820" s="20"/>
      <c r="AG1820" s="20"/>
      <c r="AH1820" s="20"/>
      <c r="AI1820" s="20"/>
      <c r="AJ1820" s="20"/>
      <c r="AK1820" s="20"/>
      <c r="AL1820" s="20"/>
      <c r="AM1820" s="20"/>
      <c r="AN1820" s="20"/>
      <c r="AO1820" s="20"/>
      <c r="AP1820" s="20"/>
      <c r="AQ1820" s="20"/>
      <c r="AR1820" s="20"/>
      <c r="AS1820" s="20"/>
      <c r="AT1820" s="20"/>
      <c r="AU1820" s="20"/>
      <c r="AV1820" s="20"/>
      <c r="AW1820" s="20"/>
      <c r="AX1820" s="20"/>
      <c r="AY1820" s="20"/>
      <c r="AZ1820" s="20"/>
      <c r="BA1820" s="20"/>
      <c r="BB1820" s="20"/>
      <c r="BC1820" s="20"/>
      <c r="BD1820" s="20"/>
      <c r="BE1820" s="20"/>
      <c r="BF1820" s="20"/>
      <c r="BG1820" s="20"/>
      <c r="BH1820" s="21"/>
      <c r="BI1820" s="21"/>
      <c r="BJ1820" s="22"/>
    </row>
    <row r="1821" spans="1:62" x14ac:dyDescent="0.2">
      <c r="A1821" s="23"/>
      <c r="B1821" s="24"/>
      <c r="C1821" s="25">
        <v>35186.959999999999</v>
      </c>
      <c r="D1821" s="25"/>
      <c r="E1821" s="25">
        <v>10340.959999999999</v>
      </c>
      <c r="F1821" s="25"/>
      <c r="G1821" s="25">
        <v>35676.300000000003</v>
      </c>
      <c r="H1821" s="25"/>
      <c r="I1821" s="25">
        <v>10811</v>
      </c>
      <c r="J1821" s="25"/>
      <c r="K1821" s="25">
        <v>35676.300000000003</v>
      </c>
      <c r="L1821" s="25"/>
      <c r="M1821" s="25">
        <v>10811</v>
      </c>
      <c r="N1821" s="25"/>
      <c r="O1821" s="25">
        <v>37136.379999999997</v>
      </c>
      <c r="P1821" s="25"/>
      <c r="Q1821" s="25">
        <v>9266.57</v>
      </c>
      <c r="R1821" s="25"/>
      <c r="S1821" s="25">
        <v>35676.300000000003</v>
      </c>
      <c r="T1821" s="25"/>
      <c r="U1821" s="25">
        <v>10811</v>
      </c>
      <c r="V1821" s="25"/>
      <c r="W1821" s="25">
        <v>35676.300000000003</v>
      </c>
      <c r="X1821" s="25"/>
      <c r="Y1821" s="25">
        <v>10811</v>
      </c>
      <c r="Z1821" s="25"/>
      <c r="AA1821" s="25">
        <v>77375.3</v>
      </c>
      <c r="AB1821" s="25"/>
      <c r="AC1821" s="25">
        <v>6580.61</v>
      </c>
      <c r="AD1821" s="25"/>
      <c r="AE1821" s="25">
        <v>34104.32</v>
      </c>
      <c r="AF1821" s="25"/>
      <c r="AG1821" s="25">
        <v>10296.19</v>
      </c>
      <c r="AH1821" s="25"/>
      <c r="AI1821" s="25">
        <v>73310.12</v>
      </c>
      <c r="AJ1821" s="25"/>
      <c r="AK1821" s="25">
        <v>10811</v>
      </c>
      <c r="AL1821" s="25"/>
      <c r="AM1821" s="25">
        <v>35792.85</v>
      </c>
      <c r="AN1821" s="25"/>
      <c r="AO1821" s="25">
        <v>5170.4799999999996</v>
      </c>
      <c r="AP1821" s="25"/>
      <c r="AQ1821" s="25">
        <v>35809.53</v>
      </c>
      <c r="AR1821" s="25"/>
      <c r="AS1821" s="25">
        <v>10811</v>
      </c>
      <c r="AT1821" s="25"/>
      <c r="AU1821" s="25">
        <v>40759.449999999997</v>
      </c>
      <c r="AV1821" s="25"/>
      <c r="AW1821" s="25">
        <v>8930.83</v>
      </c>
      <c r="AX1821" s="25"/>
      <c r="AY1821" s="25">
        <v>19961.759999999998</v>
      </c>
      <c r="AZ1821" s="25"/>
      <c r="BA1821" s="25">
        <v>11882</v>
      </c>
      <c r="BB1821" s="25"/>
      <c r="BC1821" s="25">
        <v>57033.599999999999</v>
      </c>
      <c r="BD1821" s="25"/>
      <c r="BE1821" s="25">
        <v>11882</v>
      </c>
      <c r="BF1821" s="25"/>
      <c r="BG1821" s="26">
        <v>589175.47</v>
      </c>
      <c r="BH1821" s="27"/>
      <c r="BI1821" s="28"/>
      <c r="BJ1821" s="29"/>
    </row>
    <row r="1822" spans="1:62" hidden="1" x14ac:dyDescent="0.2">
      <c r="A1822" s="30"/>
      <c r="B1822" s="31"/>
      <c r="C1822" s="32"/>
      <c r="D1822" s="32"/>
      <c r="E1822" s="32"/>
      <c r="F1822" s="32"/>
      <c r="G1822" s="32"/>
      <c r="H1822" s="32"/>
      <c r="I1822" s="32"/>
      <c r="J1822" s="32"/>
      <c r="K1822" s="32"/>
      <c r="L1822" s="32"/>
      <c r="M1822" s="32"/>
      <c r="N1822" s="32"/>
      <c r="O1822" s="32"/>
      <c r="P1822" s="32"/>
      <c r="Q1822" s="32"/>
      <c r="R1822" s="32"/>
      <c r="S1822" s="32"/>
      <c r="T1822" s="32"/>
      <c r="U1822" s="32"/>
      <c r="V1822" s="32"/>
      <c r="W1822" s="32"/>
      <c r="X1822" s="32"/>
      <c r="Y1822" s="32"/>
      <c r="Z1822" s="32"/>
      <c r="AA1822" s="32"/>
      <c r="AB1822" s="32"/>
      <c r="AC1822" s="32"/>
      <c r="AD1822" s="32"/>
      <c r="AE1822" s="32"/>
      <c r="AF1822" s="32"/>
      <c r="AG1822" s="32"/>
      <c r="AH1822" s="32"/>
      <c r="AI1822" s="32"/>
      <c r="AJ1822" s="32"/>
      <c r="AK1822" s="32"/>
      <c r="AL1822" s="32"/>
      <c r="AM1822" s="32"/>
      <c r="AN1822" s="32"/>
      <c r="AO1822" s="32"/>
      <c r="AP1822" s="32"/>
      <c r="AQ1822" s="32"/>
      <c r="AR1822" s="32"/>
      <c r="AS1822" s="32"/>
      <c r="AT1822" s="32"/>
      <c r="AU1822" s="32"/>
      <c r="AV1822" s="32"/>
      <c r="AW1822" s="32"/>
      <c r="AX1822" s="32"/>
      <c r="AY1822" s="32"/>
      <c r="AZ1822" s="32"/>
      <c r="BA1822" s="32"/>
      <c r="BB1822" s="32"/>
      <c r="BC1822" s="32"/>
      <c r="BD1822" s="32"/>
      <c r="BE1822" s="32"/>
      <c r="BF1822" s="32"/>
      <c r="BG1822" s="33"/>
      <c r="BH1822" s="34"/>
      <c r="BI1822" s="35"/>
      <c r="BJ1822" s="36"/>
    </row>
    <row r="1823" spans="1:62" ht="13.5" hidden="1" thickBot="1" x14ac:dyDescent="0.25">
      <c r="A1823" s="30"/>
      <c r="B1823" s="31"/>
      <c r="C1823" s="32"/>
      <c r="D1823" s="32"/>
      <c r="E1823" s="32"/>
      <c r="F1823" s="32"/>
      <c r="G1823" s="32"/>
      <c r="H1823" s="32"/>
      <c r="I1823" s="32"/>
      <c r="J1823" s="32"/>
      <c r="K1823" s="32"/>
      <c r="L1823" s="32"/>
      <c r="M1823" s="32"/>
      <c r="N1823" s="32"/>
      <c r="O1823" s="32"/>
      <c r="P1823" s="32"/>
      <c r="Q1823" s="32"/>
      <c r="R1823" s="32"/>
      <c r="S1823" s="32"/>
      <c r="T1823" s="32"/>
      <c r="U1823" s="32"/>
      <c r="V1823" s="32"/>
      <c r="W1823" s="32"/>
      <c r="X1823" s="32"/>
      <c r="Y1823" s="32"/>
      <c r="Z1823" s="32"/>
      <c r="AA1823" s="32"/>
      <c r="AB1823" s="32"/>
      <c r="AC1823" s="32"/>
      <c r="AD1823" s="32"/>
      <c r="AE1823" s="32"/>
      <c r="AF1823" s="32"/>
      <c r="AG1823" s="32"/>
      <c r="AH1823" s="32"/>
      <c r="AI1823" s="32"/>
      <c r="AJ1823" s="32"/>
      <c r="AK1823" s="32"/>
      <c r="AL1823" s="32"/>
      <c r="AM1823" s="32"/>
      <c r="AN1823" s="32"/>
      <c r="AO1823" s="32"/>
      <c r="AP1823" s="32"/>
      <c r="AQ1823" s="32"/>
      <c r="AR1823" s="32"/>
      <c r="AS1823" s="32"/>
      <c r="AT1823" s="32"/>
      <c r="AU1823" s="32"/>
      <c r="AV1823" s="32"/>
      <c r="AW1823" s="32"/>
      <c r="AX1823" s="32"/>
      <c r="AY1823" s="32"/>
      <c r="AZ1823" s="32"/>
      <c r="BA1823" s="32"/>
      <c r="BB1823" s="32"/>
      <c r="BC1823" s="32"/>
      <c r="BD1823" s="32"/>
      <c r="BE1823" s="32"/>
      <c r="BF1823" s="32"/>
      <c r="BG1823" s="33"/>
      <c r="BH1823" s="34"/>
      <c r="BI1823" s="35"/>
      <c r="BJ1823" s="36"/>
    </row>
    <row r="1824" spans="1:62" ht="13.5" customHeight="1" thickBot="1" x14ac:dyDescent="0.25">
      <c r="A1824" s="44"/>
      <c r="B1824" s="45"/>
      <c r="C1824" s="46" t="str">
        <f xml:space="preserve"> IF(ISBLANK($A$3),"", CONCATENATE(TEXT(#REF!/$B$3,"0,00"), " ", $A$3))</f>
        <v/>
      </c>
      <c r="D1824" s="46"/>
      <c r="E1824" s="46"/>
      <c r="F1824" s="47"/>
      <c r="G1824" s="46" t="str">
        <f xml:space="preserve"> IF(ISBLANK($A$3),"", CONCATENATE(TEXT(#REF!/$B$3,"0,00"), " ", $A$3))</f>
        <v/>
      </c>
      <c r="H1824" s="46"/>
      <c r="I1824" s="46"/>
      <c r="J1824" s="47"/>
      <c r="K1824" s="46" t="str">
        <f xml:space="preserve"> IF(ISBLANK($A$3),"", CONCATENATE(TEXT(#REF!/$B$3,"0,00"), " ", $A$3))</f>
        <v/>
      </c>
      <c r="L1824" s="46"/>
      <c r="M1824" s="46"/>
      <c r="N1824" s="47"/>
      <c r="O1824" s="46" t="str">
        <f xml:space="preserve"> IF(ISBLANK($A$3),"", CONCATENATE(TEXT(#REF!/$B$3,"0,00"), " ", $A$3))</f>
        <v/>
      </c>
      <c r="P1824" s="46"/>
      <c r="Q1824" s="46"/>
      <c r="R1824" s="47"/>
      <c r="S1824" s="46" t="str">
        <f xml:space="preserve"> IF(ISBLANK($A$3),"", CONCATENATE(TEXT(#REF!/$B$3,"0,00"), " ", $A$3))</f>
        <v/>
      </c>
      <c r="T1824" s="46"/>
      <c r="U1824" s="46"/>
      <c r="V1824" s="47"/>
      <c r="W1824" s="46" t="str">
        <f xml:space="preserve"> IF(ISBLANK($A$3),"", CONCATENATE(TEXT(#REF!/$B$3,"0,00"), " ", $A$3))</f>
        <v/>
      </c>
      <c r="X1824" s="46"/>
      <c r="Y1824" s="46"/>
      <c r="Z1824" s="47"/>
      <c r="AA1824" s="46" t="str">
        <f xml:space="preserve"> IF(ISBLANK($A$3),"", CONCATENATE(TEXT(#REF!/$B$3,"0,00"), " ", $A$3))</f>
        <v/>
      </c>
      <c r="AB1824" s="46"/>
      <c r="AC1824" s="46"/>
      <c r="AD1824" s="47"/>
      <c r="AE1824" s="46" t="str">
        <f xml:space="preserve"> IF(ISBLANK($A$3),"", CONCATENATE(TEXT(#REF!/$B$3,"0,00"), " ", $A$3))</f>
        <v/>
      </c>
      <c r="AF1824" s="46"/>
      <c r="AG1824" s="46"/>
      <c r="AH1824" s="47"/>
      <c r="AI1824" s="46" t="str">
        <f xml:space="preserve"> IF(ISBLANK($A$3),"", CONCATENATE(TEXT(#REF!/$B$3,"0,00"), " ", $A$3))</f>
        <v/>
      </c>
      <c r="AJ1824" s="46"/>
      <c r="AK1824" s="46"/>
      <c r="AL1824" s="47"/>
      <c r="AM1824" s="46" t="str">
        <f xml:space="preserve"> IF(ISBLANK($A$3),"", CONCATENATE(TEXT(#REF!/$B$3,"0,00"), " ", $A$3))</f>
        <v/>
      </c>
      <c r="AN1824" s="46"/>
      <c r="AO1824" s="46"/>
      <c r="AP1824" s="47"/>
      <c r="AQ1824" s="46" t="str">
        <f xml:space="preserve"> IF(ISBLANK($A$3),"", CONCATENATE(TEXT(#REF!/$B$3,"0,00"), " ", $A$3))</f>
        <v/>
      </c>
      <c r="AR1824" s="46"/>
      <c r="AS1824" s="46"/>
      <c r="AT1824" s="47"/>
      <c r="AU1824" s="46" t="str">
        <f xml:space="preserve"> IF(ISBLANK($A$3),"", CONCATENATE(TEXT(#REF!/$B$3,"0,00"), " ", $A$3))</f>
        <v/>
      </c>
      <c r="AV1824" s="46"/>
      <c r="AW1824" s="46"/>
      <c r="AX1824" s="47"/>
      <c r="AY1824" s="46" t="str">
        <f xml:space="preserve"> IF(ISBLANK($A$3),"", CONCATENATE(TEXT(#REF!/$B$3,"0,00"), " ", $A$3))</f>
        <v/>
      </c>
      <c r="AZ1824" s="46"/>
      <c r="BA1824" s="46"/>
      <c r="BB1824" s="47"/>
      <c r="BC1824" s="46" t="str">
        <f xml:space="preserve"> IF(ISBLANK($A$3),"", CONCATENATE(TEXT(#REF!/$B$3,"0,00"), " ", $A$3))</f>
        <v/>
      </c>
      <c r="BD1824" s="46"/>
      <c r="BE1824" s="46"/>
      <c r="BF1824" s="47"/>
      <c r="BG1824" s="48" t="str">
        <f xml:space="preserve"> IF(ISBLANK($A$3),"", CONCATENATE(TEXT(#REF!/$B$3,"0,00"), " ", $A$3))</f>
        <v/>
      </c>
      <c r="BH1824" s="35"/>
      <c r="BI1824" s="35"/>
      <c r="BJ1824" s="49"/>
    </row>
    <row r="1825" spans="1:62" ht="13.5" customHeight="1" thickBot="1" x14ac:dyDescent="0.25">
      <c r="A1825" s="1"/>
      <c r="B1825" s="1"/>
      <c r="C1825" s="2"/>
      <c r="D1825" s="2"/>
      <c r="G1825" s="2"/>
      <c r="H1825" s="2"/>
      <c r="K1825" s="2"/>
      <c r="L1825" s="2"/>
      <c r="O1825" s="2"/>
      <c r="P1825" s="2"/>
      <c r="S1825" s="2"/>
      <c r="T1825" s="2"/>
      <c r="W1825" s="2"/>
      <c r="X1825" s="2"/>
      <c r="AA1825" s="2"/>
      <c r="AB1825" s="2"/>
      <c r="AE1825" s="2"/>
      <c r="AF1825" s="2"/>
      <c r="AI1825" s="2"/>
      <c r="AJ1825" s="2"/>
      <c r="AM1825" s="2"/>
      <c r="AN1825" s="2"/>
      <c r="AQ1825" s="2"/>
      <c r="AR1825" s="2"/>
      <c r="AU1825" s="2"/>
      <c r="AV1825" s="2"/>
      <c r="AY1825" s="2"/>
      <c r="AZ1825" s="2"/>
      <c r="BC1825" s="2"/>
      <c r="BD1825" s="2"/>
      <c r="BG1825" s="1"/>
      <c r="BH1825" s="1"/>
      <c r="BI1825" s="1"/>
      <c r="BJ1825" s="1"/>
    </row>
    <row r="1826" spans="1:62" ht="27" customHeight="1" thickBot="1" x14ac:dyDescent="0.25">
      <c r="A1826" s="14" t="s">
        <v>7</v>
      </c>
      <c r="B1826" s="15" t="s">
        <v>8</v>
      </c>
      <c r="C1826" s="15" t="s">
        <v>17</v>
      </c>
      <c r="D1826" s="15" t="s">
        <v>11</v>
      </c>
      <c r="E1826" s="15"/>
      <c r="F1826" s="15"/>
      <c r="G1826" s="15" t="s">
        <v>18</v>
      </c>
      <c r="H1826" s="15" t="s">
        <v>11</v>
      </c>
      <c r="I1826" s="15"/>
      <c r="J1826" s="15"/>
      <c r="K1826" s="15" t="s">
        <v>19</v>
      </c>
      <c r="L1826" s="15" t="s">
        <v>11</v>
      </c>
      <c r="M1826" s="15"/>
      <c r="N1826" s="15"/>
      <c r="O1826" s="15" t="s">
        <v>20</v>
      </c>
      <c r="P1826" s="15" t="s">
        <v>11</v>
      </c>
      <c r="Q1826" s="15"/>
      <c r="R1826" s="15"/>
      <c r="S1826" s="15" t="s">
        <v>21</v>
      </c>
      <c r="T1826" s="15" t="s">
        <v>11</v>
      </c>
      <c r="U1826" s="15"/>
      <c r="V1826" s="15"/>
      <c r="W1826" s="15" t="s">
        <v>22</v>
      </c>
      <c r="X1826" s="15" t="s">
        <v>11</v>
      </c>
      <c r="Y1826" s="15"/>
      <c r="Z1826" s="15"/>
      <c r="AA1826" s="15" t="s">
        <v>23</v>
      </c>
      <c r="AB1826" s="15" t="s">
        <v>11</v>
      </c>
      <c r="AC1826" s="15"/>
      <c r="AD1826" s="15"/>
      <c r="AE1826" s="15" t="s">
        <v>24</v>
      </c>
      <c r="AF1826" s="15" t="s">
        <v>11</v>
      </c>
      <c r="AG1826" s="15"/>
      <c r="AH1826" s="15"/>
      <c r="AI1826" s="15" t="s">
        <v>25</v>
      </c>
      <c r="AJ1826" s="15" t="s">
        <v>11</v>
      </c>
      <c r="AK1826" s="15"/>
      <c r="AL1826" s="15"/>
      <c r="AM1826" s="15" t="s">
        <v>26</v>
      </c>
      <c r="AN1826" s="15" t="s">
        <v>11</v>
      </c>
      <c r="AO1826" s="15"/>
      <c r="AP1826" s="15"/>
      <c r="AQ1826" s="15" t="s">
        <v>27</v>
      </c>
      <c r="AR1826" s="15" t="s">
        <v>11</v>
      </c>
      <c r="AS1826" s="15"/>
      <c r="AT1826" s="15"/>
      <c r="AU1826" s="15" t="s">
        <v>28</v>
      </c>
      <c r="AV1826" s="15" t="s">
        <v>11</v>
      </c>
      <c r="AW1826" s="15"/>
      <c r="AX1826" s="15"/>
      <c r="AY1826" s="15" t="s">
        <v>17</v>
      </c>
      <c r="AZ1826" s="15" t="s">
        <v>11</v>
      </c>
      <c r="BA1826" s="15"/>
      <c r="BB1826" s="15"/>
      <c r="BC1826" s="15" t="s">
        <v>18</v>
      </c>
      <c r="BD1826" s="15" t="s">
        <v>11</v>
      </c>
      <c r="BE1826" s="15"/>
      <c r="BF1826" s="15"/>
      <c r="BG1826" s="16" t="s">
        <v>9</v>
      </c>
      <c r="BH1826" s="17"/>
      <c r="BI1826" s="17"/>
      <c r="BJ1826" s="18" t="s">
        <v>10</v>
      </c>
    </row>
    <row r="1827" spans="1:62" ht="15.75" customHeight="1" thickBot="1" x14ac:dyDescent="0.25">
      <c r="A1827" s="19" t="s">
        <v>30</v>
      </c>
      <c r="B1827" s="20"/>
      <c r="C1827" s="20"/>
      <c r="D1827" s="20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  <c r="Z1827" s="20"/>
      <c r="AA1827" s="20"/>
      <c r="AB1827" s="20"/>
      <c r="AC1827" s="20"/>
      <c r="AD1827" s="20"/>
      <c r="AE1827" s="20"/>
      <c r="AF1827" s="20"/>
      <c r="AG1827" s="20"/>
      <c r="AH1827" s="20"/>
      <c r="AI1827" s="20"/>
      <c r="AJ1827" s="20"/>
      <c r="AK1827" s="20"/>
      <c r="AL1827" s="20"/>
      <c r="AM1827" s="20"/>
      <c r="AN1827" s="20"/>
      <c r="AO1827" s="20"/>
      <c r="AP1827" s="20"/>
      <c r="AQ1827" s="20"/>
      <c r="AR1827" s="20"/>
      <c r="AS1827" s="20"/>
      <c r="AT1827" s="20"/>
      <c r="AU1827" s="20"/>
      <c r="AV1827" s="20"/>
      <c r="AW1827" s="20"/>
      <c r="AX1827" s="20"/>
      <c r="AY1827" s="20"/>
      <c r="AZ1827" s="20"/>
      <c r="BA1827" s="20"/>
      <c r="BB1827" s="20"/>
      <c r="BC1827" s="20"/>
      <c r="BD1827" s="20"/>
      <c r="BE1827" s="20"/>
      <c r="BF1827" s="20"/>
      <c r="BG1827" s="20"/>
      <c r="BH1827" s="21"/>
      <c r="BI1827" s="21"/>
      <c r="BJ1827" s="22"/>
    </row>
    <row r="1828" spans="1:62" ht="12.75" customHeight="1" x14ac:dyDescent="0.2">
      <c r="A1828" s="37" t="s">
        <v>336</v>
      </c>
      <c r="B1828" s="38"/>
      <c r="C1828" s="25">
        <v>35186.959999999999</v>
      </c>
      <c r="D1828" s="25"/>
      <c r="E1828" s="25">
        <v>10340.959999999999</v>
      </c>
      <c r="F1828" s="25"/>
      <c r="G1828" s="25">
        <v>35676.300000000003</v>
      </c>
      <c r="H1828" s="25"/>
      <c r="I1828" s="25">
        <v>10811</v>
      </c>
      <c r="J1828" s="25"/>
      <c r="K1828" s="25">
        <v>35676.300000000003</v>
      </c>
      <c r="L1828" s="25"/>
      <c r="M1828" s="25">
        <v>10811</v>
      </c>
      <c r="N1828" s="25"/>
      <c r="O1828" s="25">
        <v>37136.379999999997</v>
      </c>
      <c r="P1828" s="25"/>
      <c r="Q1828" s="25">
        <v>9266.57</v>
      </c>
      <c r="R1828" s="25"/>
      <c r="S1828" s="25">
        <v>35676.300000000003</v>
      </c>
      <c r="T1828" s="25"/>
      <c r="U1828" s="25">
        <v>10811</v>
      </c>
      <c r="V1828" s="25"/>
      <c r="W1828" s="25">
        <v>35676.300000000003</v>
      </c>
      <c r="X1828" s="25"/>
      <c r="Y1828" s="25">
        <v>10811</v>
      </c>
      <c r="Z1828" s="25"/>
      <c r="AA1828" s="25">
        <v>77375.3</v>
      </c>
      <c r="AB1828" s="25"/>
      <c r="AC1828" s="25">
        <v>6580.61</v>
      </c>
      <c r="AD1828" s="25"/>
      <c r="AE1828" s="25">
        <v>34104.32</v>
      </c>
      <c r="AF1828" s="25"/>
      <c r="AG1828" s="25">
        <v>10296.19</v>
      </c>
      <c r="AH1828" s="25"/>
      <c r="AI1828" s="25">
        <v>73310.12</v>
      </c>
      <c r="AJ1828" s="25"/>
      <c r="AK1828" s="25">
        <v>10811</v>
      </c>
      <c r="AL1828" s="25"/>
      <c r="AM1828" s="25">
        <v>35792.85</v>
      </c>
      <c r="AN1828" s="25"/>
      <c r="AO1828" s="25">
        <v>5170.4799999999996</v>
      </c>
      <c r="AP1828" s="25"/>
      <c r="AQ1828" s="25">
        <v>35809.53</v>
      </c>
      <c r="AR1828" s="25"/>
      <c r="AS1828" s="25">
        <v>10811</v>
      </c>
      <c r="AT1828" s="25"/>
      <c r="AU1828" s="25">
        <v>40759.449999999997</v>
      </c>
      <c r="AV1828" s="25"/>
      <c r="AW1828" s="25">
        <v>8930.83</v>
      </c>
      <c r="AX1828" s="25"/>
      <c r="AY1828" s="25">
        <v>19961.759999999998</v>
      </c>
      <c r="AZ1828" s="25"/>
      <c r="BA1828" s="25">
        <v>11882</v>
      </c>
      <c r="BB1828" s="25"/>
      <c r="BC1828" s="25">
        <v>57033.599999999999</v>
      </c>
      <c r="BD1828" s="25"/>
      <c r="BE1828" s="25">
        <v>11882</v>
      </c>
      <c r="BF1828" s="25"/>
      <c r="BG1828" s="26">
        <v>589175.47</v>
      </c>
      <c r="BH1828" s="35"/>
      <c r="BI1828" s="35"/>
      <c r="BJ1828" s="42"/>
    </row>
    <row r="1829" spans="1:62" ht="13.5" customHeight="1" thickBot="1" x14ac:dyDescent="0.25">
      <c r="A1829" s="53"/>
      <c r="B1829" s="45"/>
      <c r="C1829" s="46" t="str">
        <f xml:space="preserve"> IF(ISBLANK($A$3),"", CONCATENATE(TEXT(C1828/$B$3,"0,00"), " ", $A$3))</f>
        <v/>
      </c>
      <c r="D1829" s="46"/>
      <c r="E1829" s="46"/>
      <c r="F1829" s="47"/>
      <c r="G1829" s="46" t="str">
        <f xml:space="preserve"> IF(ISBLANK($A$3),"", CONCATENATE(TEXT(G1828/$B$3,"0,00"), " ", $A$3))</f>
        <v/>
      </c>
      <c r="H1829" s="46"/>
      <c r="I1829" s="46"/>
      <c r="J1829" s="47"/>
      <c r="K1829" s="46" t="str">
        <f xml:space="preserve"> IF(ISBLANK($A$3),"", CONCATENATE(TEXT(K1828/$B$3,"0,00"), " ", $A$3))</f>
        <v/>
      </c>
      <c r="L1829" s="46"/>
      <c r="M1829" s="46"/>
      <c r="N1829" s="47"/>
      <c r="O1829" s="46" t="str">
        <f xml:space="preserve"> IF(ISBLANK($A$3),"", CONCATENATE(TEXT(O1828/$B$3,"0,00"), " ", $A$3))</f>
        <v/>
      </c>
      <c r="P1829" s="46"/>
      <c r="Q1829" s="46"/>
      <c r="R1829" s="47"/>
      <c r="S1829" s="46" t="str">
        <f xml:space="preserve"> IF(ISBLANK($A$3),"", CONCATENATE(TEXT(S1828/$B$3,"0,00"), " ", $A$3))</f>
        <v/>
      </c>
      <c r="T1829" s="46"/>
      <c r="U1829" s="46"/>
      <c r="V1829" s="47"/>
      <c r="W1829" s="46" t="str">
        <f xml:space="preserve"> IF(ISBLANK($A$3),"", CONCATENATE(TEXT(W1828/$B$3,"0,00"), " ", $A$3))</f>
        <v/>
      </c>
      <c r="X1829" s="46"/>
      <c r="Y1829" s="46"/>
      <c r="Z1829" s="47"/>
      <c r="AA1829" s="46" t="str">
        <f xml:space="preserve"> IF(ISBLANK($A$3),"", CONCATENATE(TEXT(AA1828/$B$3,"0,00"), " ", $A$3))</f>
        <v/>
      </c>
      <c r="AB1829" s="46"/>
      <c r="AC1829" s="46"/>
      <c r="AD1829" s="47"/>
      <c r="AE1829" s="46" t="str">
        <f xml:space="preserve"> IF(ISBLANK($A$3),"", CONCATENATE(TEXT(AE1828/$B$3,"0,00"), " ", $A$3))</f>
        <v/>
      </c>
      <c r="AF1829" s="46"/>
      <c r="AG1829" s="46"/>
      <c r="AH1829" s="47"/>
      <c r="AI1829" s="46" t="str">
        <f xml:space="preserve"> IF(ISBLANK($A$3),"", CONCATENATE(TEXT(AI1828/$B$3,"0,00"), " ", $A$3))</f>
        <v/>
      </c>
      <c r="AJ1829" s="46"/>
      <c r="AK1829" s="46"/>
      <c r="AL1829" s="47"/>
      <c r="AM1829" s="46" t="str">
        <f xml:space="preserve"> IF(ISBLANK($A$3),"", CONCATENATE(TEXT(AM1828/$B$3,"0,00"), " ", $A$3))</f>
        <v/>
      </c>
      <c r="AN1829" s="46"/>
      <c r="AO1829" s="46"/>
      <c r="AP1829" s="47"/>
      <c r="AQ1829" s="46" t="str">
        <f xml:space="preserve"> IF(ISBLANK($A$3),"", CONCATENATE(TEXT(AQ1828/$B$3,"0,00"), " ", $A$3))</f>
        <v/>
      </c>
      <c r="AR1829" s="46"/>
      <c r="AS1829" s="46"/>
      <c r="AT1829" s="47"/>
      <c r="AU1829" s="46" t="str">
        <f xml:space="preserve"> IF(ISBLANK($A$3),"", CONCATENATE(TEXT(AU1828/$B$3,"0,00"), " ", $A$3))</f>
        <v/>
      </c>
      <c r="AV1829" s="46"/>
      <c r="AW1829" s="46"/>
      <c r="AX1829" s="47"/>
      <c r="AY1829" s="46" t="str">
        <f xml:space="preserve"> IF(ISBLANK($A$3),"", CONCATENATE(TEXT(AY1828/$B$3,"0,00"), " ", $A$3))</f>
        <v/>
      </c>
      <c r="AZ1829" s="46"/>
      <c r="BA1829" s="46"/>
      <c r="BB1829" s="47"/>
      <c r="BC1829" s="46" t="str">
        <f xml:space="preserve"> IF(ISBLANK($A$3),"", CONCATENATE(TEXT(BC1828/$B$3,"0,00"), " ", $A$3))</f>
        <v/>
      </c>
      <c r="BD1829" s="46"/>
      <c r="BE1829" s="46"/>
      <c r="BF1829" s="47"/>
      <c r="BG1829" s="48" t="str">
        <f xml:space="preserve"> IF(ISBLANK($A$3),"", CONCATENATE(TEXT(BG1828/$B$3,"0,00"), " ", $A$3))</f>
        <v/>
      </c>
      <c r="BH1829" s="35"/>
      <c r="BI1829" s="35"/>
      <c r="BJ1829" s="49"/>
    </row>
    <row r="1830" spans="1:62" ht="12.75" customHeight="1" x14ac:dyDescent="0.2">
      <c r="A1830" s="50" t="str">
        <f>CHAR(160)</f>
        <v> </v>
      </c>
      <c r="B1830" s="50"/>
      <c r="C1830" s="51"/>
      <c r="D1830" s="51"/>
      <c r="E1830" s="51"/>
      <c r="F1830" s="51"/>
      <c r="G1830" s="51"/>
      <c r="H1830" s="51"/>
      <c r="I1830" s="51"/>
      <c r="J1830" s="51"/>
      <c r="K1830" s="51"/>
      <c r="L1830" s="51"/>
      <c r="M1830" s="51"/>
      <c r="N1830" s="51"/>
      <c r="O1830" s="51"/>
      <c r="P1830" s="51"/>
      <c r="Q1830" s="51"/>
      <c r="R1830" s="51"/>
      <c r="S1830" s="51"/>
      <c r="T1830" s="51"/>
      <c r="U1830" s="51"/>
      <c r="V1830" s="51"/>
      <c r="W1830" s="51"/>
      <c r="X1830" s="51"/>
      <c r="Y1830" s="51"/>
      <c r="Z1830" s="51"/>
      <c r="AA1830" s="51"/>
      <c r="AB1830" s="51"/>
      <c r="AC1830" s="51"/>
      <c r="AD1830" s="51"/>
      <c r="AE1830" s="51"/>
      <c r="AF1830" s="51"/>
      <c r="AG1830" s="51"/>
      <c r="AH1830" s="51"/>
      <c r="AI1830" s="51"/>
      <c r="AJ1830" s="51"/>
      <c r="AK1830" s="51"/>
      <c r="AL1830" s="51"/>
      <c r="AM1830" s="51"/>
      <c r="AN1830" s="51"/>
      <c r="AO1830" s="51"/>
      <c r="AP1830" s="51"/>
      <c r="AQ1830" s="51"/>
      <c r="AR1830" s="51"/>
      <c r="AS1830" s="51"/>
      <c r="AT1830" s="51"/>
      <c r="AU1830" s="51"/>
      <c r="AV1830" s="51"/>
      <c r="AW1830" s="51"/>
      <c r="AX1830" s="51"/>
      <c r="AY1830" s="51"/>
      <c r="AZ1830" s="51"/>
      <c r="BA1830" s="51"/>
      <c r="BB1830" s="51"/>
      <c r="BC1830" s="51"/>
      <c r="BD1830" s="51"/>
      <c r="BE1830" s="51"/>
      <c r="BF1830" s="51"/>
      <c r="BG1830" s="51"/>
      <c r="BH1830" s="35"/>
      <c r="BI1830" s="35"/>
      <c r="BJ1830" s="35"/>
    </row>
    <row r="1831" spans="1:62" ht="12.75" customHeight="1" x14ac:dyDescent="0.2">
      <c r="A1831" s="1"/>
      <c r="B1831" s="1"/>
      <c r="C1831" s="1"/>
      <c r="D1831" s="1"/>
      <c r="G1831" s="1"/>
      <c r="H1831" s="1"/>
      <c r="I1831" s="1"/>
      <c r="J1831" s="1"/>
      <c r="M1831" s="1"/>
    </row>
    <row r="1832" spans="1:62" ht="12.75" customHeight="1" x14ac:dyDescent="0.2">
      <c r="A1832" s="1"/>
      <c r="B1832" s="1"/>
      <c r="C1832" s="1"/>
      <c r="D1832" s="1"/>
      <c r="G1832" s="1"/>
      <c r="H1832" s="1"/>
      <c r="I1832" s="1"/>
      <c r="J1832" s="1"/>
      <c r="M1832" s="1"/>
    </row>
    <row r="1833" spans="1:62" ht="12.75" customHeight="1" x14ac:dyDescent="0.2">
      <c r="A1833" s="1"/>
      <c r="B1833" s="1"/>
      <c r="C1833" s="1"/>
      <c r="D1833" s="1"/>
      <c r="G1833" s="1"/>
      <c r="H1833" s="1"/>
      <c r="I1833" s="1"/>
      <c r="J1833" s="1"/>
      <c r="M1833" s="1"/>
    </row>
    <row r="1834" spans="1:62" ht="12.75" customHeight="1" x14ac:dyDescent="0.2">
      <c r="A1834" s="1"/>
      <c r="B1834" s="1"/>
      <c r="C1834" s="1"/>
      <c r="D1834" s="1"/>
      <c r="G1834" s="1"/>
      <c r="H1834" s="1"/>
      <c r="I1834" s="1"/>
      <c r="J1834" s="43"/>
      <c r="M1834" s="1"/>
      <c r="S1834" s="43"/>
    </row>
    <row r="1835" spans="1:62" ht="1.35" customHeight="1" x14ac:dyDescent="0.2">
      <c r="A1835" s="1"/>
      <c r="B1835" s="1"/>
      <c r="C1835" s="1"/>
      <c r="D1835" s="1"/>
      <c r="G1835" s="1"/>
      <c r="H1835" s="1"/>
      <c r="I1835" s="1"/>
      <c r="J1835" s="1"/>
      <c r="M1835" s="1"/>
    </row>
  </sheetData>
  <mergeCells count="2">
    <mergeCell ref="A1:G1"/>
    <mergeCell ref="A2:G2"/>
  </mergeCells>
  <pageMargins left="0.39370078740157483" right="0.39370078740157483" top="0.78740157480314965" bottom="0.78740157480314965" header="0.51181102362204722" footer="0.51181102362204722"/>
  <pageSetup paperSize="9" scale="62" fitToHeight="0" orientation="landscape" verticalDpi="0" r:id="rId1"/>
  <headerFooter>
    <oddHeader>&amp;R&amp;D   &amp;T</oddHeader>
  </headerFooter>
  <rowBreaks count="80" manualBreakCount="80">
    <brk id="26" max="16383" man="1"/>
    <brk id="49" max="16383" man="1"/>
    <brk id="72" max="16383" man="1"/>
    <brk id="94" max="16383" man="1"/>
    <brk id="117" max="16383" man="1"/>
    <brk id="139" max="16383" man="1"/>
    <brk id="161" max="16383" man="1"/>
    <brk id="183" max="16383" man="1"/>
    <brk id="205" max="16383" man="1"/>
    <brk id="227" max="16383" man="1"/>
    <brk id="248" max="16383" man="1"/>
    <brk id="270" max="16383" man="1"/>
    <brk id="292" max="16383" man="1"/>
    <brk id="314" max="16383" man="1"/>
    <brk id="336" max="16383" man="1"/>
    <brk id="358" max="16383" man="1"/>
    <brk id="380" max="16383" man="1"/>
    <brk id="402" max="16383" man="1"/>
    <brk id="424" max="16383" man="1"/>
    <brk id="446" max="16383" man="1"/>
    <brk id="468" max="16383" man="1"/>
    <brk id="490" max="16383" man="1"/>
    <brk id="512" max="16383" man="1"/>
    <brk id="534" max="16383" man="1"/>
    <brk id="555" max="16383" man="1"/>
    <brk id="577" max="16383" man="1"/>
    <brk id="599" max="16383" man="1"/>
    <brk id="621" max="16383" man="1"/>
    <brk id="643" max="16383" man="1"/>
    <brk id="665" max="16383" man="1"/>
    <brk id="687" max="16383" man="1"/>
    <brk id="709" max="16383" man="1"/>
    <brk id="731" max="16383" man="1"/>
    <brk id="753" max="16383" man="1"/>
    <brk id="775" max="16383" man="1"/>
    <brk id="797" max="16383" man="1"/>
    <brk id="818" max="16383" man="1"/>
    <brk id="862" max="16383" man="1"/>
    <brk id="884" max="16383" man="1"/>
    <brk id="906" max="16383" man="1"/>
    <brk id="928" max="16383" man="1"/>
    <brk id="950" max="16383" man="1"/>
    <brk id="972" max="16383" man="1"/>
    <brk id="994" max="16383" man="1"/>
    <brk id="1016" max="16383" man="1"/>
    <brk id="1038" max="16383" man="1"/>
    <brk id="1060" max="16383" man="1"/>
    <brk id="1082" max="16383" man="1"/>
    <brk id="1104" max="16383" man="1"/>
    <brk id="1126" max="16383" man="1"/>
    <brk id="1148" max="16383" man="1"/>
    <brk id="1170" max="16383" man="1"/>
    <brk id="1192" max="16383" man="1"/>
    <brk id="1214" max="16383" man="1"/>
    <brk id="1236" max="16383" man="1"/>
    <brk id="1258" max="16383" man="1"/>
    <brk id="1280" max="16383" man="1"/>
    <brk id="1302" max="16383" man="1"/>
    <brk id="1324" max="16383" man="1"/>
    <brk id="1346" max="16383" man="1"/>
    <brk id="1368" max="16383" man="1"/>
    <brk id="1390" max="16383" man="1"/>
    <brk id="1412" max="16383" man="1"/>
    <brk id="1434" max="16383" man="1"/>
    <brk id="1456" max="16383" man="1"/>
    <brk id="1478" max="16383" man="1"/>
    <brk id="1500" max="16383" man="1"/>
    <brk id="1522" max="16383" man="1"/>
    <brk id="1544" max="16383" man="1"/>
    <brk id="1566" max="16383" man="1"/>
    <brk id="1588" max="16383" man="1"/>
    <brk id="1610" max="16383" man="1"/>
    <brk id="1632" max="16383" man="1"/>
    <brk id="1654" max="16383" man="1"/>
    <brk id="1698" max="16383" man="1"/>
    <brk id="1720" max="16383" man="1"/>
    <brk id="1742" max="16383" man="1"/>
    <brk id="1764" max="16383" man="1"/>
    <brk id="1786" max="16383" man="1"/>
    <brk id="180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ARHREP</dc:subject>
  <dc:creator>Олена Д. ГОРБАЧОВА</dc:creator>
  <cp:lastModifiedBy>Олена О. ГУЗЕНКО</cp:lastModifiedBy>
  <cp:lastPrinted>2026-03-11T12:55:10Z</cp:lastPrinted>
  <dcterms:created xsi:type="dcterms:W3CDTF">1999-10-08T15:17:17Z</dcterms:created>
  <dcterms:modified xsi:type="dcterms:W3CDTF">2026-03-16T12:30:29Z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G">
    <vt:lpwstr>REPTAG="ARHREP"</vt:lpwstr>
  </property>
  <property fmtid="{D5CDD505-2E9C-101B-9397-08002B2CF9AE}" pid="3" name="MNEMO">
    <vt:lpwstr>REPMNEMO="Архів.річна"</vt:lpwstr>
  </property>
  <property fmtid="{D5CDD505-2E9C-101B-9397-08002B2CF9AE}" pid="4" name="NAME">
    <vt:lpwstr>REPNAME="Архівна відомість річна"</vt:lpwstr>
  </property>
  <property fmtid="{D5CDD505-2E9C-101B-9397-08002B2CF9AE}" pid="5" name="MSIP_Label_6137edf4-57c1-4905-bbd0-a54792bce424_Enabled">
    <vt:lpwstr>true</vt:lpwstr>
  </property>
  <property fmtid="{D5CDD505-2E9C-101B-9397-08002B2CF9AE}" pid="6" name="MSIP_Label_6137edf4-57c1-4905-bbd0-a54792bce424_SetDate">
    <vt:lpwstr>2026-03-04T11:43:50Z</vt:lpwstr>
  </property>
  <property fmtid="{D5CDD505-2E9C-101B-9397-08002B2CF9AE}" pid="7" name="MSIP_Label_6137edf4-57c1-4905-bbd0-a54792bce424_Method">
    <vt:lpwstr>Standard</vt:lpwstr>
  </property>
  <property fmtid="{D5CDD505-2E9C-101B-9397-08002B2CF9AE}" pid="8" name="MSIP_Label_6137edf4-57c1-4905-bbd0-a54792bce424_Name">
    <vt:lpwstr>defa4170-0d19-0005-0004-bc88714345d2</vt:lpwstr>
  </property>
  <property fmtid="{D5CDD505-2E9C-101B-9397-08002B2CF9AE}" pid="9" name="MSIP_Label_6137edf4-57c1-4905-bbd0-a54792bce424_SiteId">
    <vt:lpwstr>c3285baa-5e1e-4886-a250-4969f8331095</vt:lpwstr>
  </property>
  <property fmtid="{D5CDD505-2E9C-101B-9397-08002B2CF9AE}" pid="10" name="MSIP_Label_6137edf4-57c1-4905-bbd0-a54792bce424_ActionId">
    <vt:lpwstr>ca4ee1e6-3743-4ebd-8889-246cd4aba482</vt:lpwstr>
  </property>
  <property fmtid="{D5CDD505-2E9C-101B-9397-08002B2CF9AE}" pid="11" name="MSIP_Label_6137edf4-57c1-4905-bbd0-a54792bce424_ContentBits">
    <vt:lpwstr>0</vt:lpwstr>
  </property>
  <property fmtid="{D5CDD505-2E9C-101B-9397-08002B2CF9AE}" pid="12" name="MSIP_Label_6137edf4-57c1-4905-bbd0-a54792bce424_Tag">
    <vt:lpwstr>10, 3, 0, 1</vt:lpwstr>
  </property>
</Properties>
</file>