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05.2025" sheetId="14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43" i="14" l="1"/>
  <c r="D43" i="14"/>
  <c r="B43" i="14"/>
  <c r="C42" i="14"/>
  <c r="D42" i="14"/>
  <c r="B42" i="14"/>
  <c r="C37" i="14"/>
  <c r="D37" i="14"/>
  <c r="B37" i="14"/>
  <c r="C32" i="14"/>
  <c r="D32" i="14"/>
  <c r="B32" i="14"/>
  <c r="C25" i="14"/>
  <c r="D25" i="14"/>
  <c r="B25" i="14"/>
  <c r="C16" i="14"/>
  <c r="C26" i="14" s="1"/>
  <c r="D16" i="14"/>
  <c r="B16" i="14"/>
  <c r="C11" i="14"/>
  <c r="D11" i="14"/>
  <c r="B11" i="14"/>
  <c r="B26" i="14" l="1"/>
  <c r="D26" i="14"/>
  <c r="C44" i="14"/>
  <c r="B44" i="14"/>
  <c r="D44" i="14"/>
</calcChain>
</file>

<file path=xl/sharedStrings.xml><?xml version="1.0" encoding="utf-8"?>
<sst xmlns="http://schemas.openxmlformats.org/spreadsheetml/2006/main" count="47" uniqueCount="26">
  <si>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</si>
  <si>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</si>
  <si>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</si>
  <si>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</si>
  <si>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</si>
  <si>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</si>
  <si>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</si>
  <si>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</si>
  <si>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</si>
  <si>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</si>
  <si>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</si>
  <si>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</si>
  <si>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</si>
  <si>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</si>
  <si>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</si>
  <si>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</si>
  <si>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</si>
  <si>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</si>
  <si>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</si>
  <si>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</si>
  <si>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</si>
  <si>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</si>
  <si>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</si>
  <si>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</si>
  <si>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</si>
  <si>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травень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</si>
</sst>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2" fontId="3" fillId="0" borderId="1" xfId="0" applyNumberFormat="1" applyFont="1" applyBorder="1"/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1"/>
  <sheetViews>
    <sheetView tabSelected="1" topLeftCell="A19" workbookViewId="0">
      <selection activeCell="B44" sqref="B44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9" t="s">
        <v>0</v>
      </c>
      <c r="B1" s="9"/>
      <c r="C1" s="9"/>
      <c r="D1" s="9"/>
    </row>
    <row r="2" spans="1:4" s="5" customFormat="1" ht="15.75" x14ac:dyDescent="0.25">
      <c r="A2" s="10" t="s">
        <v>24</v>
      </c>
      <c r="B2" s="10"/>
      <c r="C2" s="10"/>
      <c r="D2" s="10"/>
    </row>
    <row r="3" spans="1:4" s="5" customFormat="1" ht="15.75" x14ac:dyDescent="0.25">
      <c r="A3" s="11" t="s">
        <v>25</v>
      </c>
      <c r="B3" s="11"/>
      <c r="C3" s="11"/>
      <c r="D3" s="11"/>
    </row>
    <row r="4" spans="1:4" s="5" customFormat="1" ht="15.95" customHeight="1" x14ac:dyDescent="0.25">
      <c r="A4" s="6" t="s">
        <v>1</v>
      </c>
      <c r="B4" s="6" t="s">
        <v>14</v>
      </c>
      <c r="C4" s="6" t="s">
        <v>23</v>
      </c>
      <c r="D4" s="6" t="s">
        <v>13</v>
      </c>
    </row>
    <row r="5" spans="1:4" s="5" customFormat="1" ht="15.95" customHeight="1" x14ac:dyDescent="0.25">
      <c r="A5" s="2" t="s">
        <v>2</v>
      </c>
      <c r="B5" s="7">
        <v>52246.91</v>
      </c>
      <c r="C5" s="7">
        <v>12016.79</v>
      </c>
      <c r="D5" s="7">
        <v>40230.120000000003</v>
      </c>
    </row>
    <row r="6" spans="1:4" s="5" customFormat="1" ht="15.95" customHeight="1" x14ac:dyDescent="0.25">
      <c r="A6" s="12" t="s">
        <v>15</v>
      </c>
      <c r="B6" s="13"/>
      <c r="C6" s="13"/>
      <c r="D6" s="14"/>
    </row>
    <row r="7" spans="1:4" s="5" customFormat="1" ht="15.95" customHeight="1" x14ac:dyDescent="0.25">
      <c r="A7" s="2" t="s">
        <v>3</v>
      </c>
      <c r="B7" s="7">
        <v>22015.09</v>
      </c>
      <c r="C7" s="7">
        <v>5063.47</v>
      </c>
      <c r="D7" s="7">
        <v>16951.62</v>
      </c>
    </row>
    <row r="8" spans="1:4" s="5" customFormat="1" ht="15.95" customHeight="1" x14ac:dyDescent="0.25">
      <c r="A8" s="2" t="s">
        <v>4</v>
      </c>
      <c r="B8" s="7">
        <v>14549.57</v>
      </c>
      <c r="C8" s="7">
        <v>3346.4</v>
      </c>
      <c r="D8" s="7">
        <v>11203.17</v>
      </c>
    </row>
    <row r="9" spans="1:4" s="5" customFormat="1" ht="15.95" customHeight="1" x14ac:dyDescent="0.25">
      <c r="A9" s="2" t="s">
        <v>5</v>
      </c>
      <c r="B9" s="7">
        <v>31203.21</v>
      </c>
      <c r="C9" s="7">
        <v>7176.74</v>
      </c>
      <c r="D9" s="7">
        <v>24026.47</v>
      </c>
    </row>
    <row r="10" spans="1:4" s="5" customFormat="1" ht="15.95" customHeight="1" x14ac:dyDescent="0.25">
      <c r="A10" s="2" t="s">
        <v>6</v>
      </c>
      <c r="B10" s="7">
        <v>18214.89</v>
      </c>
      <c r="C10" s="7">
        <v>4189.42</v>
      </c>
      <c r="D10" s="7">
        <v>14025.47</v>
      </c>
    </row>
    <row r="11" spans="1:4" s="5" customFormat="1" ht="15.95" customHeight="1" x14ac:dyDescent="0.25">
      <c r="A11" s="4" t="s">
        <v>7</v>
      </c>
      <c r="B11" s="8">
        <f>SUM(B7:B10)</f>
        <v>85982.76</v>
      </c>
      <c r="C11" s="8">
        <f>SUM(C7:C10)</f>
        <v>19776.03</v>
      </c>
      <c r="D11" s="8">
        <f>SUM(D7:D10)</f>
        <v>66206.73</v>
      </c>
    </row>
    <row r="12" spans="1:4" s="5" customFormat="1" ht="15.95" customHeight="1" x14ac:dyDescent="0.25">
      <c r="A12" s="12" t="s">
        <v>16</v>
      </c>
      <c r="B12" s="13"/>
      <c r="C12" s="13"/>
      <c r="D12" s="14"/>
    </row>
    <row r="13" spans="1:4" s="5" customFormat="1" ht="15.95" customHeight="1" x14ac:dyDescent="0.25">
      <c r="A13" s="12" t="s">
        <v>17</v>
      </c>
      <c r="B13" s="13"/>
      <c r="C13" s="13"/>
      <c r="D13" s="14"/>
    </row>
    <row r="14" spans="1:4" s="5" customFormat="1" ht="15.95" customHeight="1" x14ac:dyDescent="0.25">
      <c r="A14" s="2" t="s">
        <v>9</v>
      </c>
      <c r="B14" s="7">
        <v>5901.65</v>
      </c>
      <c r="C14" s="7">
        <v>1357.38</v>
      </c>
      <c r="D14" s="7">
        <v>4544.2700000000004</v>
      </c>
    </row>
    <row r="15" spans="1:4" s="5" customFormat="1" ht="15.95" customHeight="1" x14ac:dyDescent="0.25">
      <c r="A15" s="2" t="s">
        <v>9</v>
      </c>
      <c r="B15" s="7">
        <v>15843.85</v>
      </c>
      <c r="C15" s="7">
        <v>3644.08</v>
      </c>
      <c r="D15" s="7">
        <v>12199.77</v>
      </c>
    </row>
    <row r="16" spans="1:4" s="5" customFormat="1" ht="15.95" customHeight="1" x14ac:dyDescent="0.25">
      <c r="A16" s="4" t="s">
        <v>7</v>
      </c>
      <c r="B16" s="8">
        <f>SUM(B14:B15)</f>
        <v>21745.5</v>
      </c>
      <c r="C16" s="8">
        <f>SUM(C14:C15)</f>
        <v>5001.46</v>
      </c>
      <c r="D16" s="8">
        <f>SUM(D14:D15)</f>
        <v>16744.04</v>
      </c>
    </row>
    <row r="17" spans="1:4" s="5" customFormat="1" ht="15.95" customHeight="1" x14ac:dyDescent="0.25">
      <c r="A17" s="12" t="s">
        <v>18</v>
      </c>
      <c r="B17" s="13"/>
      <c r="C17" s="13"/>
      <c r="D17" s="14"/>
    </row>
    <row r="18" spans="1:4" s="5" customFormat="1" ht="15.95" customHeight="1" x14ac:dyDescent="0.25">
      <c r="A18" s="2" t="s">
        <v>9</v>
      </c>
      <c r="B18" s="7">
        <v>15116.38</v>
      </c>
      <c r="C18" s="7">
        <v>3476.77</v>
      </c>
      <c r="D18" s="7">
        <v>11639.61</v>
      </c>
    </row>
    <row r="19" spans="1:4" s="5" customFormat="1" ht="15.95" customHeight="1" x14ac:dyDescent="0.25">
      <c r="A19" s="3" t="s">
        <v>9</v>
      </c>
      <c r="B19" s="7">
        <v>14631.39</v>
      </c>
      <c r="C19" s="7">
        <v>3365.22</v>
      </c>
      <c r="D19" s="7">
        <v>11266.17</v>
      </c>
    </row>
    <row r="20" spans="1:4" s="5" customFormat="1" ht="15.95" customHeight="1" x14ac:dyDescent="0.25">
      <c r="A20" s="2" t="s">
        <v>9</v>
      </c>
      <c r="B20" s="7">
        <v>4451.68</v>
      </c>
      <c r="C20" s="7">
        <v>1023.88</v>
      </c>
      <c r="D20" s="7">
        <v>3427.8</v>
      </c>
    </row>
    <row r="21" spans="1:4" s="5" customFormat="1" ht="15.95" customHeight="1" x14ac:dyDescent="0.25">
      <c r="A21" s="2" t="s">
        <v>9</v>
      </c>
      <c r="B21" s="7">
        <v>14873.87</v>
      </c>
      <c r="C21" s="7">
        <v>3420.99</v>
      </c>
      <c r="D21" s="7">
        <v>11452.88</v>
      </c>
    </row>
    <row r="22" spans="1:4" s="5" customFormat="1" ht="15.95" customHeight="1" x14ac:dyDescent="0.25">
      <c r="A22" s="2" t="s">
        <v>10</v>
      </c>
      <c r="B22" s="7">
        <v>4422.7</v>
      </c>
      <c r="C22" s="7">
        <v>1017.23</v>
      </c>
      <c r="D22" s="7">
        <v>3405.47</v>
      </c>
    </row>
    <row r="23" spans="1:4" s="5" customFormat="1" ht="15.95" customHeight="1" x14ac:dyDescent="0.25">
      <c r="A23" s="3" t="s">
        <v>10</v>
      </c>
      <c r="B23" s="7">
        <v>4754.3900000000003</v>
      </c>
      <c r="C23" s="7">
        <v>1093.51</v>
      </c>
      <c r="D23" s="7">
        <v>3660.88</v>
      </c>
    </row>
    <row r="24" spans="1:4" s="5" customFormat="1" ht="15.95" customHeight="1" x14ac:dyDescent="0.25">
      <c r="A24" s="3" t="s">
        <v>10</v>
      </c>
      <c r="B24" s="7">
        <v>4422.7</v>
      </c>
      <c r="C24" s="7">
        <v>1017.23</v>
      </c>
      <c r="D24" s="7">
        <v>3405.47</v>
      </c>
    </row>
    <row r="25" spans="1:4" s="5" customFormat="1" ht="15.95" customHeight="1" x14ac:dyDescent="0.25">
      <c r="A25" s="4" t="s">
        <v>7</v>
      </c>
      <c r="B25" s="8">
        <f>SUM(B18:B24)</f>
        <v>62673.109999999993</v>
      </c>
      <c r="C25" s="8">
        <f>SUM(C18:C24)</f>
        <v>14414.83</v>
      </c>
      <c r="D25" s="8">
        <f>SUM(D18:D24)</f>
        <v>48258.28</v>
      </c>
    </row>
    <row r="26" spans="1:4" s="5" customFormat="1" ht="15.95" customHeight="1" x14ac:dyDescent="0.25">
      <c r="A26" s="4" t="s">
        <v>11</v>
      </c>
      <c r="B26" s="8">
        <f>+B16+B25</f>
        <v>84418.609999999986</v>
      </c>
      <c r="C26" s="8">
        <f t="shared" ref="C26:D26" si="0">+C16+C25</f>
        <v>19416.29</v>
      </c>
      <c r="D26" s="8">
        <f t="shared" si="0"/>
        <v>65002.32</v>
      </c>
    </row>
    <row r="27" spans="1:4" s="5" customFormat="1" ht="15.95" customHeight="1" x14ac:dyDescent="0.25">
      <c r="A27" s="12" t="s">
        <v>19</v>
      </c>
      <c r="B27" s="13"/>
      <c r="C27" s="13"/>
      <c r="D27" s="14"/>
    </row>
    <row r="28" spans="1:4" s="5" customFormat="1" ht="15.95" customHeight="1" x14ac:dyDescent="0.25">
      <c r="A28" s="12" t="s">
        <v>20</v>
      </c>
      <c r="B28" s="13"/>
      <c r="C28" s="13"/>
      <c r="D28" s="14"/>
    </row>
    <row r="29" spans="1:4" s="5" customFormat="1" ht="15.95" customHeight="1" x14ac:dyDescent="0.25">
      <c r="A29" s="2" t="s">
        <v>8</v>
      </c>
      <c r="B29" s="7">
        <v>7066.97</v>
      </c>
      <c r="C29" s="7">
        <v>1625.4</v>
      </c>
      <c r="D29" s="7">
        <v>5441.57</v>
      </c>
    </row>
    <row r="30" spans="1:4" s="5" customFormat="1" ht="15.95" customHeight="1" x14ac:dyDescent="0.25">
      <c r="A30" s="2" t="s">
        <v>9</v>
      </c>
      <c r="B30" s="7">
        <v>6130.51</v>
      </c>
      <c r="C30" s="7">
        <v>1410.02</v>
      </c>
      <c r="D30" s="7">
        <v>4720.49</v>
      </c>
    </row>
    <row r="31" spans="1:4" s="5" customFormat="1" ht="15.95" customHeight="1" x14ac:dyDescent="0.25">
      <c r="A31" s="2" t="s">
        <v>9</v>
      </c>
      <c r="B31" s="7">
        <v>25159.56</v>
      </c>
      <c r="C31" s="7">
        <v>5786.7</v>
      </c>
      <c r="D31" s="7">
        <v>19372.86</v>
      </c>
    </row>
    <row r="32" spans="1:4" s="5" customFormat="1" ht="15.95" customHeight="1" x14ac:dyDescent="0.25">
      <c r="A32" s="4" t="s">
        <v>7</v>
      </c>
      <c r="B32" s="8">
        <f>SUM(B29:B31)</f>
        <v>38357.040000000001</v>
      </c>
      <c r="C32" s="8">
        <f>SUM(C29:C31)</f>
        <v>8822.119999999999</v>
      </c>
      <c r="D32" s="8">
        <f>SUM(D29:D31)</f>
        <v>29534.92</v>
      </c>
    </row>
    <row r="33" spans="1:4" s="5" customFormat="1" ht="15.95" customHeight="1" x14ac:dyDescent="0.25">
      <c r="A33" s="12" t="s">
        <v>21</v>
      </c>
      <c r="B33" s="13"/>
      <c r="C33" s="13"/>
      <c r="D33" s="14"/>
    </row>
    <row r="34" spans="1:4" s="5" customFormat="1" ht="15.95" customHeight="1" x14ac:dyDescent="0.25">
      <c r="A34" s="2" t="s">
        <v>9</v>
      </c>
      <c r="B34" s="7">
        <v>15116.38</v>
      </c>
      <c r="C34" s="7">
        <v>3476.77</v>
      </c>
      <c r="D34" s="7">
        <v>11639.61</v>
      </c>
    </row>
    <row r="35" spans="1:4" s="5" customFormat="1" ht="15.95" customHeight="1" x14ac:dyDescent="0.25">
      <c r="A35" s="2" t="s">
        <v>9</v>
      </c>
      <c r="B35" s="7">
        <v>6130.51</v>
      </c>
      <c r="C35" s="7">
        <v>1410.02</v>
      </c>
      <c r="D35" s="7">
        <v>4720.49</v>
      </c>
    </row>
    <row r="36" spans="1:4" s="5" customFormat="1" ht="15.95" customHeight="1" x14ac:dyDescent="0.25">
      <c r="A36" s="2" t="s">
        <v>9</v>
      </c>
      <c r="B36" s="7">
        <v>18268.78</v>
      </c>
      <c r="C36" s="7">
        <v>4201.82</v>
      </c>
      <c r="D36" s="7">
        <v>14066.96</v>
      </c>
    </row>
    <row r="37" spans="1:4" s="5" customFormat="1" ht="15.95" customHeight="1" x14ac:dyDescent="0.25">
      <c r="A37" s="4" t="s">
        <v>7</v>
      </c>
      <c r="B37" s="8">
        <f>SUM(B34:B36)</f>
        <v>39515.67</v>
      </c>
      <c r="C37" s="8">
        <f>SUM(C34:C36)</f>
        <v>9088.61</v>
      </c>
      <c r="D37" s="8">
        <f>SUM(D34:D36)</f>
        <v>30427.059999999998</v>
      </c>
    </row>
    <row r="38" spans="1:4" s="5" customFormat="1" ht="15.95" customHeight="1" x14ac:dyDescent="0.25">
      <c r="A38" s="12" t="s">
        <v>22</v>
      </c>
      <c r="B38" s="13"/>
      <c r="C38" s="13"/>
      <c r="D38" s="14"/>
    </row>
    <row r="39" spans="1:4" s="5" customFormat="1" ht="15.95" customHeight="1" x14ac:dyDescent="0.25">
      <c r="A39" s="2" t="s">
        <v>9</v>
      </c>
      <c r="B39" s="7">
        <v>6036.04</v>
      </c>
      <c r="C39" s="7">
        <v>1388.29</v>
      </c>
      <c r="D39" s="7">
        <v>4647.75</v>
      </c>
    </row>
    <row r="40" spans="1:4" s="5" customFormat="1" ht="15.95" customHeight="1" x14ac:dyDescent="0.25">
      <c r="A40" s="2" t="s">
        <v>9</v>
      </c>
      <c r="B40" s="7">
        <v>5470.23</v>
      </c>
      <c r="C40" s="7">
        <v>1258.1500000000001</v>
      </c>
      <c r="D40" s="7">
        <v>4212.08</v>
      </c>
    </row>
    <row r="41" spans="1:4" s="5" customFormat="1" ht="15.95" customHeight="1" x14ac:dyDescent="0.25">
      <c r="A41" s="2" t="s">
        <v>9</v>
      </c>
      <c r="B41" s="7">
        <v>22271.200000000001</v>
      </c>
      <c r="C41" s="7">
        <v>5122.38</v>
      </c>
      <c r="D41" s="7">
        <v>17148.82</v>
      </c>
    </row>
    <row r="42" spans="1:4" s="5" customFormat="1" ht="15.95" customHeight="1" x14ac:dyDescent="0.25">
      <c r="A42" s="4" t="s">
        <v>7</v>
      </c>
      <c r="B42" s="8">
        <f>SUM(B39:B41)</f>
        <v>33777.47</v>
      </c>
      <c r="C42" s="8">
        <f>SUM(C39:C41)</f>
        <v>7768.82</v>
      </c>
      <c r="D42" s="8">
        <f>SUM(D39:D41)</f>
        <v>26008.65</v>
      </c>
    </row>
    <row r="43" spans="1:4" s="5" customFormat="1" ht="15.95" customHeight="1" x14ac:dyDescent="0.25">
      <c r="A43" s="4" t="s">
        <v>11</v>
      </c>
      <c r="B43" s="8">
        <f>B42+B37+B32</f>
        <v>111650.18</v>
      </c>
      <c r="C43" s="8">
        <f t="shared" ref="C43:D43" si="1">C42+C37+C32</f>
        <v>25679.55</v>
      </c>
      <c r="D43" s="8">
        <f t="shared" si="1"/>
        <v>85970.63</v>
      </c>
    </row>
    <row r="44" spans="1:4" s="5" customFormat="1" ht="15.95" customHeight="1" x14ac:dyDescent="0.25">
      <c r="A44" s="1" t="s">
        <v>12</v>
      </c>
      <c r="B44" s="8">
        <f>B5+B11+B26+B43</f>
        <v>334298.45999999996</v>
      </c>
      <c r="C44" s="8">
        <f>C5+C11+C26+C43</f>
        <v>76888.66</v>
      </c>
      <c r="D44" s="8">
        <f>D5+D11+D26+D43</f>
        <v>257409.80000000002</v>
      </c>
    </row>
    <row r="45" spans="1:4" s="5" customFormat="1" ht="15.75" x14ac:dyDescent="0.25"/>
    <row r="46" spans="1:4" s="5" customFormat="1" ht="15.75" x14ac:dyDescent="0.25"/>
    <row r="47" spans="1:4" s="5" customFormat="1" ht="15.75" x14ac:dyDescent="0.25"/>
    <row r="48" spans="1:4" s="5" customFormat="1" ht="15.75" x14ac:dyDescent="0.25"/>
    <row r="49" s="5" customFormat="1" ht="15.75" x14ac:dyDescent="0.25"/>
    <row r="50" s="5" customFormat="1" ht="15.75" x14ac:dyDescent="0.25"/>
    <row r="51" s="5" customFormat="1" ht="15.75" x14ac:dyDescent="0.25"/>
    <row r="52" s="5" customFormat="1" ht="15.75" x14ac:dyDescent="0.25"/>
    <row r="53" s="5" customFormat="1" ht="15.75" x14ac:dyDescent="0.25"/>
    <row r="54" s="5" customFormat="1" ht="15.75" x14ac:dyDescent="0.25"/>
    <row r="55" s="5" customFormat="1" ht="15.75" x14ac:dyDescent="0.25"/>
    <row r="56" s="5" customFormat="1" ht="15.75" x14ac:dyDescent="0.25"/>
    <row r="57" s="5" customFormat="1" ht="15.75" x14ac:dyDescent="0.25"/>
    <row r="58" s="5" customFormat="1" ht="15.75" x14ac:dyDescent="0.25"/>
    <row r="59" s="5" customFormat="1" ht="15.75" x14ac:dyDescent="0.25"/>
    <row r="60" s="5" customFormat="1" ht="15.75" x14ac:dyDescent="0.25"/>
    <row r="61" s="5" customFormat="1" ht="15.75" x14ac:dyDescent="0.25"/>
    <row r="62" s="5" customFormat="1" ht="15.75" x14ac:dyDescent="0.25"/>
    <row r="63" s="5" customFormat="1" ht="15.75" x14ac:dyDescent="0.25"/>
    <row r="6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</sheetData>
  <mergeCells count="11">
    <mergeCell ref="A1:D1"/>
    <mergeCell ref="A2:D2"/>
    <mergeCell ref="A3:D3"/>
    <mergeCell ref="A33:D33"/>
    <mergeCell ref="A38:D38"/>
    <mergeCell ref="A6:D6"/>
    <mergeCell ref="A12:D12"/>
    <mergeCell ref="A13:D13"/>
    <mergeCell ref="A17:D17"/>
    <mergeCell ref="A27:D27"/>
    <mergeCell ref="A28:D28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05.2025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2026-03-06T14:01:02Z</dcterms:modified>
  <dc:language>uk-UA</dc:language>
</cp:coreProperties>
</file>