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6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4" i="15" l="1"/>
  <c r="D44" i="15"/>
  <c r="B44" i="15"/>
  <c r="D43" i="15" l="1"/>
  <c r="C43" i="15"/>
  <c r="B43" i="15"/>
  <c r="D38" i="15"/>
  <c r="C38" i="15"/>
  <c r="B38" i="15"/>
  <c r="D33" i="15"/>
  <c r="C33" i="15"/>
  <c r="B33" i="15"/>
  <c r="D26" i="15"/>
  <c r="C26" i="15"/>
  <c r="B26" i="15"/>
  <c r="D17" i="15"/>
  <c r="D27" i="15" s="1"/>
  <c r="C17" i="15"/>
  <c r="C27" i="15" s="1"/>
  <c r="B17" i="15"/>
  <c r="D11" i="15"/>
  <c r="C11" i="15"/>
  <c r="B11" i="15"/>
  <c r="B27" i="15" l="1"/>
  <c r="D45" i="15" l="1"/>
  <c r="C45" i="15"/>
  <c r="B45" i="15"/>
</calcChain>
</file>

<file path=xl/sharedStrings.xml><?xml version="1.0" encoding="utf-8"?>
<sst xmlns="http://schemas.openxmlformats.org/spreadsheetml/2006/main" count="48" uniqueCount="26">
  <si>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</si>
  <si>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</si>
  <si>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</si>
  <si>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</si>
  <si>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</si>
  <si>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</si>
  <si>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</si>
  <si>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</si>
  <si>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</si>
  <si>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</si>
  <si>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</si>
  <si>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</si>
  <si>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</si>
  <si>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</si>
  <si>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</si>
  <si>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</si>
  <si>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</si>
  <si>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</si>
  <si>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</si>
  <si>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</si>
  <si>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</si>
  <si>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</si>
  <si>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</si>
  <si>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</si>
  <si>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</si>
  <si>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червень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</si>
</sst>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2"/>
  <sheetViews>
    <sheetView tabSelected="1" topLeftCell="A13" workbookViewId="0">
      <selection activeCell="B45" sqref="B45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3" t="s">
        <v>0</v>
      </c>
      <c r="B1" s="13"/>
      <c r="C1" s="13"/>
      <c r="D1" s="13"/>
    </row>
    <row r="2" spans="1:4" s="5" customFormat="1" ht="15.75" x14ac:dyDescent="0.25">
      <c r="A2" s="14" t="s">
        <v>24</v>
      </c>
      <c r="B2" s="14"/>
      <c r="C2" s="14"/>
      <c r="D2" s="14"/>
    </row>
    <row r="3" spans="1:4" s="5" customFormat="1" ht="15.75" x14ac:dyDescent="0.25">
      <c r="A3" s="15" t="s">
        <v>25</v>
      </c>
      <c r="B3" s="15"/>
      <c r="C3" s="15"/>
      <c r="D3" s="15"/>
    </row>
    <row r="4" spans="1:4" s="5" customFormat="1" ht="15.95" customHeight="1" x14ac:dyDescent="0.25">
      <c r="A4" s="6" t="s">
        <v>1</v>
      </c>
      <c r="B4" s="6" t="s">
        <v>14</v>
      </c>
      <c r="C4" s="6" t="s">
        <v>23</v>
      </c>
      <c r="D4" s="6" t="s">
        <v>13</v>
      </c>
    </row>
    <row r="5" spans="1:4" s="5" customFormat="1" ht="15.95" customHeight="1" x14ac:dyDescent="0.25">
      <c r="A5" s="2" t="s">
        <v>2</v>
      </c>
      <c r="B5" s="7">
        <v>82102.3</v>
      </c>
      <c r="C5" s="7">
        <v>18883.53</v>
      </c>
      <c r="D5" s="7">
        <v>63218.77</v>
      </c>
    </row>
    <row r="6" spans="1:4" s="5" customFormat="1" ht="15.95" customHeight="1" x14ac:dyDescent="0.25">
      <c r="A6" s="10" t="s">
        <v>15</v>
      </c>
      <c r="B6" s="11"/>
      <c r="C6" s="11"/>
      <c r="D6" s="12"/>
    </row>
    <row r="7" spans="1:4" s="5" customFormat="1" ht="15.95" customHeight="1" x14ac:dyDescent="0.25">
      <c r="A7" s="2" t="s">
        <v>3</v>
      </c>
      <c r="B7" s="7">
        <v>53814.64</v>
      </c>
      <c r="C7" s="7">
        <v>12377.37</v>
      </c>
      <c r="D7" s="7">
        <v>41437.269999999997</v>
      </c>
    </row>
    <row r="8" spans="1:4" s="5" customFormat="1" ht="15.95" customHeight="1" x14ac:dyDescent="0.25">
      <c r="A8" s="2" t="s">
        <v>4</v>
      </c>
      <c r="B8" s="7">
        <v>35565.599999999999</v>
      </c>
      <c r="C8" s="7">
        <v>8180.09</v>
      </c>
      <c r="D8" s="7">
        <v>27385.51</v>
      </c>
    </row>
    <row r="9" spans="1:4" s="5" customFormat="1" ht="15.95" customHeight="1" x14ac:dyDescent="0.25">
      <c r="A9" s="2" t="s">
        <v>5</v>
      </c>
      <c r="B9" s="7">
        <v>58113.9</v>
      </c>
      <c r="C9" s="7">
        <v>13366.2</v>
      </c>
      <c r="D9" s="7">
        <v>44747.7</v>
      </c>
    </row>
    <row r="10" spans="1:4" s="5" customFormat="1" ht="15.95" customHeight="1" x14ac:dyDescent="0.25">
      <c r="A10" s="2" t="s">
        <v>6</v>
      </c>
      <c r="B10" s="7">
        <v>44657</v>
      </c>
      <c r="C10" s="7">
        <v>10271.11</v>
      </c>
      <c r="D10" s="7">
        <v>34385.89</v>
      </c>
    </row>
    <row r="11" spans="1:4" s="5" customFormat="1" ht="15.95" customHeight="1" x14ac:dyDescent="0.25">
      <c r="A11" s="3" t="s">
        <v>7</v>
      </c>
      <c r="B11" s="8">
        <f>SUM(B7:B10)</f>
        <v>192151.13999999998</v>
      </c>
      <c r="C11" s="8">
        <f>SUM(C7:C10)</f>
        <v>44194.770000000004</v>
      </c>
      <c r="D11" s="8">
        <f>SUM(D7:D10)</f>
        <v>147956.37</v>
      </c>
    </row>
    <row r="12" spans="1:4" s="5" customFormat="1" ht="15.95" customHeight="1" x14ac:dyDescent="0.25">
      <c r="A12" s="10" t="s">
        <v>16</v>
      </c>
      <c r="B12" s="11"/>
      <c r="C12" s="11"/>
      <c r="D12" s="12"/>
    </row>
    <row r="13" spans="1:4" s="5" customFormat="1" ht="15.95" customHeight="1" x14ac:dyDescent="0.25">
      <c r="A13" s="10" t="s">
        <v>17</v>
      </c>
      <c r="B13" s="11"/>
      <c r="C13" s="11"/>
      <c r="D13" s="12"/>
    </row>
    <row r="14" spans="1:4" s="5" customFormat="1" ht="15.95" customHeight="1" x14ac:dyDescent="0.25">
      <c r="A14" s="2" t="s">
        <v>9</v>
      </c>
      <c r="B14" s="7">
        <v>17704.919999999998</v>
      </c>
      <c r="C14" s="7">
        <v>4072.13</v>
      </c>
      <c r="D14" s="7">
        <v>13632.79</v>
      </c>
    </row>
    <row r="15" spans="1:4" s="5" customFormat="1" ht="15.95" customHeight="1" x14ac:dyDescent="0.25">
      <c r="A15" s="2" t="s">
        <v>9</v>
      </c>
      <c r="B15" s="7">
        <v>39237.480000000003</v>
      </c>
      <c r="C15" s="7">
        <v>9024.6200000000008</v>
      </c>
      <c r="D15" s="7">
        <v>30212.86</v>
      </c>
    </row>
    <row r="16" spans="1:4" s="5" customFormat="1" ht="15.95" customHeight="1" x14ac:dyDescent="0.25">
      <c r="A16" s="2" t="s">
        <v>10</v>
      </c>
      <c r="B16" s="7">
        <v>32433</v>
      </c>
      <c r="C16" s="7">
        <v>7459.59</v>
      </c>
      <c r="D16" s="7">
        <v>24973.41</v>
      </c>
    </row>
    <row r="17" spans="1:4" s="5" customFormat="1" ht="15.95" customHeight="1" x14ac:dyDescent="0.25">
      <c r="A17" s="3" t="s">
        <v>7</v>
      </c>
      <c r="B17" s="9">
        <f>SUM(B14:B16)</f>
        <v>89375.4</v>
      </c>
      <c r="C17" s="8">
        <f>SUM(C14:C16)</f>
        <v>20556.34</v>
      </c>
      <c r="D17" s="8">
        <f>SUM(D14:D16)</f>
        <v>68819.06</v>
      </c>
    </row>
    <row r="18" spans="1:4" s="5" customFormat="1" ht="15.95" customHeight="1" x14ac:dyDescent="0.25">
      <c r="A18" s="10" t="s">
        <v>18</v>
      </c>
      <c r="B18" s="11"/>
      <c r="C18" s="11"/>
      <c r="D18" s="12"/>
    </row>
    <row r="19" spans="1:4" s="5" customFormat="1" ht="15.95" customHeight="1" x14ac:dyDescent="0.25">
      <c r="A19" s="2" t="s">
        <v>9</v>
      </c>
      <c r="B19" s="7">
        <v>36951.120000000003</v>
      </c>
      <c r="C19" s="7">
        <v>8498.76</v>
      </c>
      <c r="D19" s="7">
        <v>28452.36</v>
      </c>
    </row>
    <row r="20" spans="1:4" s="5" customFormat="1" ht="15.95" customHeight="1" x14ac:dyDescent="0.25">
      <c r="A20" s="4" t="s">
        <v>9</v>
      </c>
      <c r="B20" s="7">
        <v>35765.599999999999</v>
      </c>
      <c r="C20" s="7">
        <v>8226.09</v>
      </c>
      <c r="D20" s="7">
        <v>27539.51</v>
      </c>
    </row>
    <row r="21" spans="1:4" s="5" customFormat="1" ht="15.95" customHeight="1" x14ac:dyDescent="0.25">
      <c r="A21" s="2" t="s">
        <v>9</v>
      </c>
      <c r="B21" s="7">
        <v>32645.599999999999</v>
      </c>
      <c r="C21" s="7">
        <v>7508.49</v>
      </c>
      <c r="D21" s="7">
        <v>25137.11</v>
      </c>
    </row>
    <row r="22" spans="1:4" s="5" customFormat="1" ht="15.95" customHeight="1" x14ac:dyDescent="0.25">
      <c r="A22" s="2" t="s">
        <v>9</v>
      </c>
      <c r="B22" s="7">
        <v>36358.36</v>
      </c>
      <c r="C22" s="7">
        <v>8362.42</v>
      </c>
      <c r="D22" s="7">
        <v>27995.94</v>
      </c>
    </row>
    <row r="23" spans="1:4" s="5" customFormat="1" ht="15.95" customHeight="1" x14ac:dyDescent="0.25">
      <c r="A23" s="2" t="s">
        <v>10</v>
      </c>
      <c r="B23" s="7">
        <v>37838.5</v>
      </c>
      <c r="C23" s="7">
        <v>8702.86</v>
      </c>
      <c r="D23" s="7">
        <v>29135.64</v>
      </c>
    </row>
    <row r="24" spans="1:4" s="5" customFormat="1" ht="15.95" customHeight="1" x14ac:dyDescent="0.25">
      <c r="A24" s="4" t="s">
        <v>10</v>
      </c>
      <c r="B24" s="7">
        <v>34865.480000000003</v>
      </c>
      <c r="C24" s="7">
        <v>8019.06</v>
      </c>
      <c r="D24" s="7">
        <v>26846.42</v>
      </c>
    </row>
    <row r="25" spans="1:4" s="5" customFormat="1" ht="15.95" customHeight="1" x14ac:dyDescent="0.25">
      <c r="A25" s="4" t="s">
        <v>10</v>
      </c>
      <c r="B25" s="7">
        <v>37838.5</v>
      </c>
      <c r="C25" s="7">
        <v>8702.86</v>
      </c>
      <c r="D25" s="7">
        <v>29135.64</v>
      </c>
    </row>
    <row r="26" spans="1:4" s="5" customFormat="1" ht="15.95" customHeight="1" x14ac:dyDescent="0.25">
      <c r="A26" s="3" t="s">
        <v>7</v>
      </c>
      <c r="B26" s="8">
        <f>SUM(B19:B25)</f>
        <v>252263.16</v>
      </c>
      <c r="C26" s="8">
        <f>SUM(C19:C25)</f>
        <v>58020.539999999994</v>
      </c>
      <c r="D26" s="8">
        <f>SUM(D19:D25)</f>
        <v>194242.62</v>
      </c>
    </row>
    <row r="27" spans="1:4" s="5" customFormat="1" ht="15.95" customHeight="1" x14ac:dyDescent="0.25">
      <c r="A27" s="3" t="s">
        <v>11</v>
      </c>
      <c r="B27" s="9">
        <f>+B17+B26</f>
        <v>341638.56</v>
      </c>
      <c r="C27" s="9">
        <f t="shared" ref="C27:D27" si="0">+C17+C26</f>
        <v>78576.87999999999</v>
      </c>
      <c r="D27" s="9">
        <f t="shared" si="0"/>
        <v>263061.68</v>
      </c>
    </row>
    <row r="28" spans="1:4" s="5" customFormat="1" ht="15.95" customHeight="1" x14ac:dyDescent="0.25">
      <c r="A28" s="10" t="s">
        <v>19</v>
      </c>
      <c r="B28" s="11"/>
      <c r="C28" s="11"/>
      <c r="D28" s="12"/>
    </row>
    <row r="29" spans="1:4" s="5" customFormat="1" ht="15.95" customHeight="1" x14ac:dyDescent="0.25">
      <c r="A29" s="10" t="s">
        <v>20</v>
      </c>
      <c r="B29" s="11"/>
      <c r="C29" s="11"/>
      <c r="D29" s="12"/>
    </row>
    <row r="30" spans="1:4" s="5" customFormat="1" ht="15.95" customHeight="1" x14ac:dyDescent="0.25">
      <c r="A30" s="2" t="s">
        <v>8</v>
      </c>
      <c r="B30" s="7">
        <v>51824.5</v>
      </c>
      <c r="C30" s="7">
        <v>11919.64</v>
      </c>
      <c r="D30" s="7">
        <v>39904.86</v>
      </c>
    </row>
    <row r="31" spans="1:4" s="5" customFormat="1" ht="15.95" customHeight="1" x14ac:dyDescent="0.25">
      <c r="A31" s="2" t="s">
        <v>9</v>
      </c>
      <c r="B31" s="7">
        <v>44957</v>
      </c>
      <c r="C31" s="7">
        <v>10340.11</v>
      </c>
      <c r="D31" s="7">
        <v>34616.89</v>
      </c>
    </row>
    <row r="32" spans="1:4" s="5" customFormat="1" ht="15.95" customHeight="1" x14ac:dyDescent="0.25">
      <c r="A32" s="2" t="s">
        <v>9</v>
      </c>
      <c r="B32" s="7">
        <v>61501.120000000003</v>
      </c>
      <c r="C32" s="7">
        <v>14145.26</v>
      </c>
      <c r="D32" s="7">
        <v>47355.86</v>
      </c>
    </row>
    <row r="33" spans="1:4" s="5" customFormat="1" ht="15.95" customHeight="1" x14ac:dyDescent="0.25">
      <c r="A33" s="3" t="s">
        <v>7</v>
      </c>
      <c r="B33" s="8">
        <f>SUM(B30:B32)</f>
        <v>158282.62</v>
      </c>
      <c r="C33" s="8">
        <f>SUM(C30:C32)</f>
        <v>36405.01</v>
      </c>
      <c r="D33" s="8">
        <f>SUM(D30:D32)</f>
        <v>121877.61</v>
      </c>
    </row>
    <row r="34" spans="1:4" s="5" customFormat="1" ht="15.95" customHeight="1" x14ac:dyDescent="0.25">
      <c r="A34" s="10" t="s">
        <v>21</v>
      </c>
      <c r="B34" s="11"/>
      <c r="C34" s="11"/>
      <c r="D34" s="12"/>
    </row>
    <row r="35" spans="1:4" s="5" customFormat="1" ht="15.95" customHeight="1" x14ac:dyDescent="0.25">
      <c r="A35" s="2" t="s">
        <v>9</v>
      </c>
      <c r="B35" s="7">
        <v>36951.120000000003</v>
      </c>
      <c r="C35" s="7">
        <v>8498.76</v>
      </c>
      <c r="D35" s="7">
        <v>28452.36</v>
      </c>
    </row>
    <row r="36" spans="1:4" s="5" customFormat="1" ht="15.95" customHeight="1" x14ac:dyDescent="0.25">
      <c r="A36" s="2" t="s">
        <v>9</v>
      </c>
      <c r="B36" s="7">
        <v>58590</v>
      </c>
      <c r="C36" s="7">
        <v>13475.7</v>
      </c>
      <c r="D36" s="7">
        <v>45114.3</v>
      </c>
    </row>
    <row r="37" spans="1:4" s="5" customFormat="1" ht="15.95" customHeight="1" x14ac:dyDescent="0.25">
      <c r="A37" s="2" t="s">
        <v>9</v>
      </c>
      <c r="B37" s="7">
        <v>44657</v>
      </c>
      <c r="C37" s="7">
        <v>10271.11</v>
      </c>
      <c r="D37" s="7">
        <v>34385.89</v>
      </c>
    </row>
    <row r="38" spans="1:4" s="5" customFormat="1" ht="15.95" customHeight="1" x14ac:dyDescent="0.25">
      <c r="A38" s="3" t="s">
        <v>7</v>
      </c>
      <c r="B38" s="8">
        <f>SUM(B35:B37)</f>
        <v>140198.12</v>
      </c>
      <c r="C38" s="8">
        <f>SUM(C35:C37)</f>
        <v>32245.57</v>
      </c>
      <c r="D38" s="8">
        <f>SUM(D35:D37)</f>
        <v>107952.55</v>
      </c>
    </row>
    <row r="39" spans="1:4" s="5" customFormat="1" ht="15.95" customHeight="1" x14ac:dyDescent="0.25">
      <c r="A39" s="10" t="s">
        <v>22</v>
      </c>
      <c r="B39" s="11"/>
      <c r="C39" s="11"/>
      <c r="D39" s="12"/>
    </row>
    <row r="40" spans="1:4" s="5" customFormat="1" ht="15.95" customHeight="1" x14ac:dyDescent="0.25">
      <c r="A40" s="2" t="s">
        <v>9</v>
      </c>
      <c r="B40" s="7">
        <v>44264.24</v>
      </c>
      <c r="C40" s="7">
        <v>10180.77</v>
      </c>
      <c r="D40" s="7">
        <v>34083.47</v>
      </c>
    </row>
    <row r="41" spans="1:4" s="5" customFormat="1" ht="15.95" customHeight="1" x14ac:dyDescent="0.25">
      <c r="A41" s="2" t="s">
        <v>9</v>
      </c>
      <c r="B41" s="7">
        <v>21012.57</v>
      </c>
      <c r="C41" s="7">
        <v>4832.8900000000003</v>
      </c>
      <c r="D41" s="7">
        <v>16179.68</v>
      </c>
    </row>
    <row r="42" spans="1:4" s="5" customFormat="1" ht="15.95" customHeight="1" x14ac:dyDescent="0.25">
      <c r="A42" s="2" t="s">
        <v>9</v>
      </c>
      <c r="B42" s="7">
        <v>54440.68</v>
      </c>
      <c r="C42" s="7">
        <v>12521.35</v>
      </c>
      <c r="D42" s="7">
        <v>41919.33</v>
      </c>
    </row>
    <row r="43" spans="1:4" s="5" customFormat="1" ht="15.95" customHeight="1" x14ac:dyDescent="0.25">
      <c r="A43" s="3" t="s">
        <v>7</v>
      </c>
      <c r="B43" s="8">
        <f>SUM(B40:B42)</f>
        <v>119717.48999999999</v>
      </c>
      <c r="C43" s="8">
        <f>SUM(C40:C42)</f>
        <v>27535.010000000002</v>
      </c>
      <c r="D43" s="8">
        <f>SUM(D40:D42)</f>
        <v>92182.48000000001</v>
      </c>
    </row>
    <row r="44" spans="1:4" s="5" customFormat="1" ht="15.95" customHeight="1" x14ac:dyDescent="0.25">
      <c r="A44" s="3" t="s">
        <v>11</v>
      </c>
      <c r="B44" s="8">
        <f>B43+B38+B33</f>
        <v>418198.23</v>
      </c>
      <c r="C44" s="8">
        <f t="shared" ref="C44:D44" si="1">C43+C38+C33</f>
        <v>96185.59</v>
      </c>
      <c r="D44" s="8">
        <f t="shared" si="1"/>
        <v>322012.64</v>
      </c>
    </row>
    <row r="45" spans="1:4" s="5" customFormat="1" ht="15.95" customHeight="1" x14ac:dyDescent="0.25">
      <c r="A45" s="1" t="s">
        <v>12</v>
      </c>
      <c r="B45" s="9">
        <f>B5+B11+B27+B44</f>
        <v>1034090.23</v>
      </c>
      <c r="C45" s="9">
        <f>C5+C11+C27+C44</f>
        <v>237840.77</v>
      </c>
      <c r="D45" s="9">
        <f>D5+D11+D27+D44</f>
        <v>796249.46</v>
      </c>
    </row>
    <row r="46" spans="1:4" s="5" customFormat="1" ht="15.75" x14ac:dyDescent="0.25"/>
    <row r="47" spans="1:4" s="5" customFormat="1" ht="15.75" x14ac:dyDescent="0.25"/>
    <row r="48" spans="1:4" s="5" customFormat="1" ht="15.75" x14ac:dyDescent="0.25"/>
    <row r="49" s="5" customFormat="1" ht="15.75" x14ac:dyDescent="0.25"/>
    <row r="50" s="5" customFormat="1" ht="15.75" x14ac:dyDescent="0.25"/>
    <row r="51" s="5" customFormat="1" ht="15.75" x14ac:dyDescent="0.25"/>
    <row r="52" s="5" customFormat="1" ht="15.75" x14ac:dyDescent="0.25"/>
    <row r="53" s="5" customFormat="1" ht="15.75" x14ac:dyDescent="0.25"/>
    <row r="54" s="5" customFormat="1" ht="15.75" x14ac:dyDescent="0.25"/>
    <row r="55" s="5" customFormat="1" ht="15.75" x14ac:dyDescent="0.25"/>
    <row r="56" s="5" customFormat="1" ht="15.75" x14ac:dyDescent="0.25"/>
    <row r="57" s="5" customFormat="1" ht="15.75" x14ac:dyDescent="0.25"/>
    <row r="58" s="5" customFormat="1" ht="15.75" x14ac:dyDescent="0.25"/>
    <row r="59" s="5" customFormat="1" ht="15.75" x14ac:dyDescent="0.25"/>
    <row r="60" s="5" customFormat="1" ht="15.75" x14ac:dyDescent="0.25"/>
    <row r="61" s="5" customFormat="1" ht="15.75" x14ac:dyDescent="0.25"/>
    <row r="62" s="5" customFormat="1" ht="15.75" x14ac:dyDescent="0.25"/>
    <row r="63" s="5" customFormat="1" ht="15.75" x14ac:dyDescent="0.25"/>
    <row r="6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</sheetData>
  <mergeCells count="11">
    <mergeCell ref="A13:D13"/>
    <mergeCell ref="A1:D1"/>
    <mergeCell ref="A2:D2"/>
    <mergeCell ref="A3:D3"/>
    <mergeCell ref="A6:D6"/>
    <mergeCell ref="A12:D12"/>
    <mergeCell ref="A18:D18"/>
    <mergeCell ref="A28:D28"/>
    <mergeCell ref="A29:D29"/>
    <mergeCell ref="A34:D34"/>
    <mergeCell ref="A39:D39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06.2025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2026-03-06T14:00:45Z</dcterms:modified>
  <dc:language>uk-UA</dc:language>
</cp:coreProperties>
</file>