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09.2025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9" i="15" l="1"/>
  <c r="D29" i="15"/>
  <c r="B29" i="15"/>
  <c r="D48" i="15" l="1"/>
  <c r="C48" i="15"/>
  <c r="B48" i="15"/>
  <c r="D42" i="15"/>
  <c r="C42" i="15"/>
  <c r="B42" i="15"/>
  <c r="D37" i="15"/>
  <c r="C37" i="15"/>
  <c r="B37" i="15"/>
  <c r="D28" i="15"/>
  <c r="C28" i="15"/>
  <c r="B28" i="15"/>
  <c r="D18" i="15"/>
  <c r="C18" i="15"/>
  <c r="B18" i="15"/>
  <c r="D12" i="15"/>
  <c r="C12" i="15"/>
  <c r="B12" i="15"/>
  <c r="C49" i="15" l="1"/>
  <c r="B49" i="15"/>
  <c r="D49" i="15"/>
  <c r="D50" i="15" l="1"/>
  <c r="C50" i="15"/>
  <c r="B50" i="15"/>
</calcChain>
</file>

<file path=xl/sharedStrings.xml><?xml version="1.0" encoding="utf-8"?>
<sst xmlns="http://schemas.openxmlformats.org/spreadsheetml/2006/main" count="53" uniqueCount="28">
  <si>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</si>
  <si>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</si>
  <si>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</si>
  <si>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Начальник відділу - головний бухгалтер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</si>
  <si>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</si>
  <si>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</si>
  <si>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</si>
  <si>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</si>
  <si>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</si>
  <si>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Заступник директора Департаменту - начальник управління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</si>
  <si>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</si>
  <si>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</si>
  <si>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</si>
  <si>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</si>
  <si>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</si>
  <si>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</si>
  <si>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</si>
  <si>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</si>
  <si>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</si>
  <si>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</si>
  <si>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</si>
  <si>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</si>
  <si>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</si>
  <si>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</si>
  <si>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</si>
  <si>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</si>
  <si>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</si>
  <si>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вересень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</si>
</sst>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7"/>
  <sheetViews>
    <sheetView tabSelected="1" topLeftCell="A16" workbookViewId="0">
      <selection activeCell="B50" sqref="B50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14" t="s">
        <v>0</v>
      </c>
      <c r="B1" s="14"/>
      <c r="C1" s="14"/>
      <c r="D1" s="14"/>
    </row>
    <row r="2" spans="1:4" s="5" customFormat="1" ht="15.75" x14ac:dyDescent="0.25">
      <c r="A2" s="15" t="s">
        <v>26</v>
      </c>
      <c r="B2" s="15"/>
      <c r="C2" s="15"/>
      <c r="D2" s="15"/>
    </row>
    <row r="3" spans="1:4" s="5" customFormat="1" ht="15.75" x14ac:dyDescent="0.25">
      <c r="A3" s="16" t="s">
        <v>27</v>
      </c>
      <c r="B3" s="16"/>
      <c r="C3" s="16"/>
      <c r="D3" s="16"/>
    </row>
    <row r="4" spans="1:4" s="5" customFormat="1" ht="15.95" customHeight="1" x14ac:dyDescent="0.25">
      <c r="A4" s="7" t="s">
        <v>1</v>
      </c>
      <c r="B4" s="7" t="s">
        <v>16</v>
      </c>
      <c r="C4" s="7" t="s">
        <v>25</v>
      </c>
      <c r="D4" s="7" t="s">
        <v>15</v>
      </c>
    </row>
    <row r="5" spans="1:4" s="5" customFormat="1" ht="15.95" customHeight="1" x14ac:dyDescent="0.25">
      <c r="A5" s="2" t="s">
        <v>2</v>
      </c>
      <c r="B5" s="8">
        <v>23132.66</v>
      </c>
      <c r="C5" s="8">
        <v>5320.51</v>
      </c>
      <c r="D5" s="8">
        <v>17812.150000000001</v>
      </c>
    </row>
    <row r="6" spans="1:4" s="5" customFormat="1" ht="15.95" customHeight="1" x14ac:dyDescent="0.25">
      <c r="A6" s="11" t="s">
        <v>17</v>
      </c>
      <c r="B6" s="12"/>
      <c r="C6" s="12"/>
      <c r="D6" s="13"/>
    </row>
    <row r="7" spans="1:4" s="5" customFormat="1" ht="15.95" customHeight="1" x14ac:dyDescent="0.25">
      <c r="A7" s="2" t="s">
        <v>3</v>
      </c>
      <c r="B7" s="6">
        <v>37339.46</v>
      </c>
      <c r="C7" s="6">
        <v>8588.07</v>
      </c>
      <c r="D7" s="6">
        <v>28751.39</v>
      </c>
    </row>
    <row r="8" spans="1:4" s="5" customFormat="1" ht="15.95" customHeight="1" x14ac:dyDescent="0.25">
      <c r="A8" s="2" t="s">
        <v>4</v>
      </c>
      <c r="B8" s="8">
        <v>38133.51</v>
      </c>
      <c r="C8" s="8">
        <v>8770.7099999999991</v>
      </c>
      <c r="D8" s="8">
        <v>29362.799999999999</v>
      </c>
    </row>
    <row r="9" spans="1:4" s="5" customFormat="1" ht="15.95" customHeight="1" x14ac:dyDescent="0.25">
      <c r="A9" s="2" t="s">
        <v>5</v>
      </c>
      <c r="B9" s="8">
        <v>32935.03</v>
      </c>
      <c r="C9" s="8">
        <v>7575.06</v>
      </c>
      <c r="D9" s="8">
        <v>25359.97</v>
      </c>
    </row>
    <row r="10" spans="1:4" s="5" customFormat="1" ht="15.95" customHeight="1" x14ac:dyDescent="0.25">
      <c r="A10" s="2" t="s">
        <v>6</v>
      </c>
      <c r="B10" s="8">
        <v>37824.53</v>
      </c>
      <c r="C10" s="8">
        <v>8699.65</v>
      </c>
      <c r="D10" s="8">
        <v>29124.880000000001</v>
      </c>
    </row>
    <row r="11" spans="1:4" s="5" customFormat="1" ht="15.95" customHeight="1" x14ac:dyDescent="0.25">
      <c r="A11" s="2" t="s">
        <v>7</v>
      </c>
      <c r="B11" s="8">
        <v>44282</v>
      </c>
      <c r="C11" s="8">
        <v>10184.86</v>
      </c>
      <c r="D11" s="8">
        <v>34097.14</v>
      </c>
    </row>
    <row r="12" spans="1:4" s="5" customFormat="1" ht="15.95" customHeight="1" x14ac:dyDescent="0.25">
      <c r="A12" s="3" t="s">
        <v>8</v>
      </c>
      <c r="B12" s="9">
        <f>SUM(B7:B11)</f>
        <v>190514.53</v>
      </c>
      <c r="C12" s="9">
        <f t="shared" ref="C12:D12" si="0">SUM(C7:C11)</f>
        <v>43818.35</v>
      </c>
      <c r="D12" s="9">
        <f t="shared" si="0"/>
        <v>146696.18</v>
      </c>
    </row>
    <row r="13" spans="1:4" s="5" customFormat="1" ht="15.95" customHeight="1" x14ac:dyDescent="0.25">
      <c r="A13" s="11" t="s">
        <v>18</v>
      </c>
      <c r="B13" s="12"/>
      <c r="C13" s="12"/>
      <c r="D13" s="13"/>
    </row>
    <row r="14" spans="1:4" s="5" customFormat="1" ht="15.95" customHeight="1" x14ac:dyDescent="0.25">
      <c r="A14" s="11" t="s">
        <v>19</v>
      </c>
      <c r="B14" s="12"/>
      <c r="C14" s="12"/>
      <c r="D14" s="13"/>
    </row>
    <row r="15" spans="1:4" s="5" customFormat="1" ht="15.95" customHeight="1" x14ac:dyDescent="0.25">
      <c r="A15" s="2" t="s">
        <v>10</v>
      </c>
      <c r="B15" s="6">
        <v>103515.46</v>
      </c>
      <c r="C15" s="6">
        <v>23808.55</v>
      </c>
      <c r="D15" s="6">
        <v>79706.91</v>
      </c>
    </row>
    <row r="16" spans="1:4" s="5" customFormat="1" ht="15.95" customHeight="1" x14ac:dyDescent="0.25">
      <c r="A16" s="2" t="s">
        <v>11</v>
      </c>
      <c r="B16" s="8">
        <v>35898.83</v>
      </c>
      <c r="C16" s="8">
        <v>8256.73</v>
      </c>
      <c r="D16" s="8">
        <v>27642.1</v>
      </c>
    </row>
    <row r="17" spans="1:4" s="5" customFormat="1" ht="15.95" customHeight="1" x14ac:dyDescent="0.25">
      <c r="A17" s="2" t="s">
        <v>11</v>
      </c>
      <c r="B17" s="8">
        <v>39008.269999999997</v>
      </c>
      <c r="C17" s="8">
        <v>8971.9</v>
      </c>
      <c r="D17" s="8">
        <v>30036.37</v>
      </c>
    </row>
    <row r="18" spans="1:4" s="5" customFormat="1" ht="15.95" customHeight="1" x14ac:dyDescent="0.25">
      <c r="A18" s="3" t="s">
        <v>8</v>
      </c>
      <c r="B18" s="10">
        <f>SUM(B15:B17)</f>
        <v>178422.56</v>
      </c>
      <c r="C18" s="9">
        <f>SUM(C15:C17)</f>
        <v>41037.18</v>
      </c>
      <c r="D18" s="9">
        <f>SUM(D15:D17)</f>
        <v>137385.38</v>
      </c>
    </row>
    <row r="19" spans="1:4" s="5" customFormat="1" ht="15.95" customHeight="1" x14ac:dyDescent="0.25">
      <c r="A19" s="11" t="s">
        <v>20</v>
      </c>
      <c r="B19" s="12"/>
      <c r="C19" s="12"/>
      <c r="D19" s="13"/>
    </row>
    <row r="20" spans="1:4" s="5" customFormat="1" ht="15.95" customHeight="1" x14ac:dyDescent="0.25">
      <c r="A20" s="2" t="s">
        <v>10</v>
      </c>
      <c r="B20" s="6">
        <v>57187.22</v>
      </c>
      <c r="C20" s="6">
        <v>13153.06</v>
      </c>
      <c r="D20" s="6">
        <v>44034.16</v>
      </c>
    </row>
    <row r="21" spans="1:4" s="5" customFormat="1" ht="15.95" customHeight="1" x14ac:dyDescent="0.25">
      <c r="A21" s="2" t="s">
        <v>11</v>
      </c>
      <c r="B21" s="8">
        <v>36663.69</v>
      </c>
      <c r="C21" s="8">
        <v>8432.64</v>
      </c>
      <c r="D21" s="8">
        <v>28231.05</v>
      </c>
    </row>
    <row r="22" spans="1:4" s="5" customFormat="1" ht="15.95" customHeight="1" x14ac:dyDescent="0.25">
      <c r="A22" s="4" t="s">
        <v>11</v>
      </c>
      <c r="B22" s="8">
        <v>69782.600000000006</v>
      </c>
      <c r="C22" s="8">
        <v>16050</v>
      </c>
      <c r="D22" s="8">
        <v>53732.6</v>
      </c>
    </row>
    <row r="23" spans="1:4" s="5" customFormat="1" ht="15.95" customHeight="1" x14ac:dyDescent="0.25">
      <c r="A23" s="2" t="s">
        <v>11</v>
      </c>
      <c r="B23" s="8">
        <v>58569.79</v>
      </c>
      <c r="C23" s="8">
        <v>13471.05</v>
      </c>
      <c r="D23" s="8">
        <v>45098.74</v>
      </c>
    </row>
    <row r="24" spans="1:4" s="5" customFormat="1" ht="15.95" customHeight="1" x14ac:dyDescent="0.25">
      <c r="A24" s="2" t="s">
        <v>11</v>
      </c>
      <c r="B24" s="8">
        <v>37496.800000000003</v>
      </c>
      <c r="C24" s="8">
        <v>8624.26</v>
      </c>
      <c r="D24" s="8">
        <v>28872.54</v>
      </c>
    </row>
    <row r="25" spans="1:4" s="5" customFormat="1" ht="15.95" customHeight="1" x14ac:dyDescent="0.25">
      <c r="A25" s="2" t="s">
        <v>12</v>
      </c>
      <c r="B25" s="8">
        <v>82374.38</v>
      </c>
      <c r="C25" s="8">
        <v>18946.11</v>
      </c>
      <c r="D25" s="8">
        <v>63428.27</v>
      </c>
    </row>
    <row r="26" spans="1:4" s="5" customFormat="1" ht="15.95" customHeight="1" x14ac:dyDescent="0.25">
      <c r="A26" s="4" t="s">
        <v>12</v>
      </c>
      <c r="B26" s="8">
        <v>34998.71</v>
      </c>
      <c r="C26" s="8">
        <v>8049.71</v>
      </c>
      <c r="D26" s="8">
        <v>26949</v>
      </c>
    </row>
    <row r="27" spans="1:4" s="5" customFormat="1" ht="15.95" customHeight="1" x14ac:dyDescent="0.25">
      <c r="A27" s="4" t="s">
        <v>12</v>
      </c>
      <c r="B27" s="8">
        <v>37971.730000000003</v>
      </c>
      <c r="C27" s="8">
        <v>8733.5</v>
      </c>
      <c r="D27" s="8">
        <v>29238.23</v>
      </c>
    </row>
    <row r="28" spans="1:4" s="5" customFormat="1" ht="15.95" customHeight="1" x14ac:dyDescent="0.25">
      <c r="A28" s="3" t="s">
        <v>8</v>
      </c>
      <c r="B28" s="9">
        <f>SUM(B20:B27)</f>
        <v>415044.92000000004</v>
      </c>
      <c r="C28" s="9">
        <f>SUM(C20:C27)</f>
        <v>95460.33</v>
      </c>
      <c r="D28" s="9">
        <f>SUM(D20:D27)</f>
        <v>319584.58999999997</v>
      </c>
    </row>
    <row r="29" spans="1:4" s="5" customFormat="1" ht="15.95" customHeight="1" x14ac:dyDescent="0.25">
      <c r="A29" s="3" t="s">
        <v>13</v>
      </c>
      <c r="B29" s="10">
        <f>B18+B28</f>
        <v>593467.48</v>
      </c>
      <c r="C29" s="10">
        <f t="shared" ref="C29:D29" si="1">C18+C28</f>
        <v>136497.51</v>
      </c>
      <c r="D29" s="10">
        <f t="shared" si="1"/>
        <v>456969.97</v>
      </c>
    </row>
    <row r="30" spans="1:4" s="5" customFormat="1" ht="15.95" customHeight="1" x14ac:dyDescent="0.25">
      <c r="A30" s="11" t="s">
        <v>21</v>
      </c>
      <c r="B30" s="12"/>
      <c r="C30" s="12"/>
      <c r="D30" s="13"/>
    </row>
    <row r="31" spans="1:4" s="5" customFormat="1" ht="30" x14ac:dyDescent="0.25">
      <c r="A31" s="2" t="s">
        <v>9</v>
      </c>
      <c r="B31" s="6">
        <v>86758.23</v>
      </c>
      <c r="C31" s="6">
        <v>19954.39</v>
      </c>
      <c r="D31" s="6">
        <v>66803.839999999997</v>
      </c>
    </row>
    <row r="32" spans="1:4" s="5" customFormat="1" ht="15.95" customHeight="1" x14ac:dyDescent="0.25">
      <c r="A32" s="11" t="s">
        <v>22</v>
      </c>
      <c r="B32" s="12"/>
      <c r="C32" s="12"/>
      <c r="D32" s="13"/>
    </row>
    <row r="33" spans="1:4" s="5" customFormat="1" ht="15.95" customHeight="1" x14ac:dyDescent="0.25">
      <c r="A33" s="2" t="s">
        <v>10</v>
      </c>
      <c r="B33" s="8">
        <v>97754.91</v>
      </c>
      <c r="C33" s="8">
        <v>22483.63</v>
      </c>
      <c r="D33" s="8">
        <v>75271.28</v>
      </c>
    </row>
    <row r="34" spans="1:4" s="5" customFormat="1" ht="15.95" customHeight="1" x14ac:dyDescent="0.25">
      <c r="A34" s="2" t="s">
        <v>11</v>
      </c>
      <c r="B34" s="8">
        <v>90267.17</v>
      </c>
      <c r="C34" s="8">
        <v>20761.45</v>
      </c>
      <c r="D34" s="8">
        <v>69505.72</v>
      </c>
    </row>
    <row r="35" spans="1:4" s="5" customFormat="1" ht="15.95" customHeight="1" x14ac:dyDescent="0.25">
      <c r="A35" s="2" t="s">
        <v>11</v>
      </c>
      <c r="B35" s="8">
        <v>35698.83</v>
      </c>
      <c r="C35" s="8">
        <v>8210.73</v>
      </c>
      <c r="D35" s="8">
        <v>27488.1</v>
      </c>
    </row>
    <row r="36" spans="1:4" s="5" customFormat="1" ht="15.95" customHeight="1" x14ac:dyDescent="0.25">
      <c r="A36" s="2" t="s">
        <v>11</v>
      </c>
      <c r="B36" s="6">
        <v>17213.25</v>
      </c>
      <c r="C36" s="6">
        <v>3959.05</v>
      </c>
      <c r="D36" s="8">
        <v>13254.2</v>
      </c>
    </row>
    <row r="37" spans="1:4" s="5" customFormat="1" ht="15.95" customHeight="1" x14ac:dyDescent="0.25">
      <c r="A37" s="3" t="s">
        <v>8</v>
      </c>
      <c r="B37" s="9">
        <f>SUM(B33:B36)</f>
        <v>240934.16000000003</v>
      </c>
      <c r="C37" s="9">
        <f t="shared" ref="C37:D37" si="2">SUM(C33:C36)</f>
        <v>55414.86</v>
      </c>
      <c r="D37" s="10">
        <f t="shared" si="2"/>
        <v>185519.30000000002</v>
      </c>
    </row>
    <row r="38" spans="1:4" s="5" customFormat="1" ht="15.95" customHeight="1" x14ac:dyDescent="0.25">
      <c r="A38" s="11" t="s">
        <v>23</v>
      </c>
      <c r="B38" s="12"/>
      <c r="C38" s="12"/>
      <c r="D38" s="13"/>
    </row>
    <row r="39" spans="1:4" s="5" customFormat="1" ht="15.95" customHeight="1" x14ac:dyDescent="0.25">
      <c r="A39" s="2" t="s">
        <v>11</v>
      </c>
      <c r="B39" s="8">
        <v>76200.75</v>
      </c>
      <c r="C39" s="8">
        <v>17526.18</v>
      </c>
      <c r="D39" s="8">
        <v>58674.57</v>
      </c>
    </row>
    <row r="40" spans="1:4" s="5" customFormat="1" ht="15.95" customHeight="1" x14ac:dyDescent="0.25">
      <c r="A40" s="2" t="s">
        <v>11</v>
      </c>
      <c r="B40" s="8">
        <v>37303.339999999997</v>
      </c>
      <c r="C40" s="8">
        <v>8579.77</v>
      </c>
      <c r="D40" s="8">
        <v>28723.57</v>
      </c>
    </row>
    <row r="41" spans="1:4" s="5" customFormat="1" ht="15.95" customHeight="1" x14ac:dyDescent="0.25">
      <c r="A41" s="2" t="s">
        <v>11</v>
      </c>
      <c r="B41" s="8">
        <v>44282</v>
      </c>
      <c r="C41" s="8">
        <v>10184.86</v>
      </c>
      <c r="D41" s="8">
        <v>34097.14</v>
      </c>
    </row>
    <row r="42" spans="1:4" s="5" customFormat="1" ht="15.95" customHeight="1" x14ac:dyDescent="0.25">
      <c r="A42" s="3" t="s">
        <v>8</v>
      </c>
      <c r="B42" s="9">
        <f>SUM(B39:B41)</f>
        <v>157786.09</v>
      </c>
      <c r="C42" s="9">
        <f>SUM(C39:C41)</f>
        <v>36290.81</v>
      </c>
      <c r="D42" s="9">
        <f>SUM(D39:D41)</f>
        <v>121495.28</v>
      </c>
    </row>
    <row r="43" spans="1:4" s="5" customFormat="1" ht="15.95" customHeight="1" x14ac:dyDescent="0.25">
      <c r="A43" s="11" t="s">
        <v>24</v>
      </c>
      <c r="B43" s="12"/>
      <c r="C43" s="12"/>
      <c r="D43" s="13"/>
    </row>
    <row r="44" spans="1:4" s="5" customFormat="1" ht="15.95" customHeight="1" x14ac:dyDescent="0.25">
      <c r="A44" s="2" t="s">
        <v>10</v>
      </c>
      <c r="B44" s="6">
        <v>46986.11</v>
      </c>
      <c r="C44" s="6">
        <v>10806.81</v>
      </c>
      <c r="D44" s="8">
        <v>36179.300000000003</v>
      </c>
    </row>
    <row r="45" spans="1:4" s="5" customFormat="1" ht="15.95" customHeight="1" x14ac:dyDescent="0.25">
      <c r="A45" s="2" t="s">
        <v>11</v>
      </c>
      <c r="B45" s="8">
        <v>76729.25</v>
      </c>
      <c r="C45" s="8">
        <v>17647.73</v>
      </c>
      <c r="D45" s="8">
        <v>59081.52</v>
      </c>
    </row>
    <row r="46" spans="1:4" s="5" customFormat="1" ht="15.95" customHeight="1" x14ac:dyDescent="0.25">
      <c r="A46" s="2" t="s">
        <v>11</v>
      </c>
      <c r="B46" s="8">
        <v>74632.67</v>
      </c>
      <c r="C46" s="8">
        <v>17165.509999999998</v>
      </c>
      <c r="D46" s="8">
        <v>57467.16</v>
      </c>
    </row>
    <row r="47" spans="1:4" s="5" customFormat="1" ht="15.95" customHeight="1" x14ac:dyDescent="0.25">
      <c r="A47" s="2" t="s">
        <v>11</v>
      </c>
      <c r="B47" s="8">
        <v>35998.83</v>
      </c>
      <c r="C47" s="8">
        <v>8279.73</v>
      </c>
      <c r="D47" s="8">
        <v>27719.1</v>
      </c>
    </row>
    <row r="48" spans="1:4" s="5" customFormat="1" ht="15.95" customHeight="1" x14ac:dyDescent="0.25">
      <c r="A48" s="3" t="s">
        <v>8</v>
      </c>
      <c r="B48" s="9">
        <f>SUM(B44:B47)</f>
        <v>234346.86</v>
      </c>
      <c r="C48" s="9">
        <f>SUM(C44:C47)</f>
        <v>53899.78</v>
      </c>
      <c r="D48" s="9">
        <f>SUM(D44:D47)</f>
        <v>180447.08000000002</v>
      </c>
    </row>
    <row r="49" spans="1:4" s="5" customFormat="1" ht="15.95" customHeight="1" x14ac:dyDescent="0.25">
      <c r="A49" s="3" t="s">
        <v>13</v>
      </c>
      <c r="B49" s="9">
        <f>B48+B42+B37+B31</f>
        <v>719825.34</v>
      </c>
      <c r="C49" s="9">
        <f>C48+C42+C37+C31</f>
        <v>165559.84000000003</v>
      </c>
      <c r="D49" s="10">
        <f>D48+D42+D37+D31</f>
        <v>554265.5</v>
      </c>
    </row>
    <row r="50" spans="1:4" s="5" customFormat="1" ht="15.95" customHeight="1" x14ac:dyDescent="0.25">
      <c r="A50" s="1" t="s">
        <v>14</v>
      </c>
      <c r="B50" s="10">
        <f>B5+B12+B29+B49</f>
        <v>1526940.0099999998</v>
      </c>
      <c r="C50" s="10">
        <f>C5+C12+C29+C49</f>
        <v>351196.21</v>
      </c>
      <c r="D50" s="10">
        <f>D5+D12+D29+D49</f>
        <v>1175743.7999999998</v>
      </c>
    </row>
    <row r="51" spans="1:4" s="5" customFormat="1" ht="15.75" x14ac:dyDescent="0.25"/>
    <row r="52" spans="1:4" s="5" customFormat="1" ht="15.75" x14ac:dyDescent="0.25"/>
    <row r="53" spans="1:4" s="5" customFormat="1" ht="15.75" x14ac:dyDescent="0.25"/>
    <row r="54" spans="1:4" s="5" customFormat="1" ht="15.75" x14ac:dyDescent="0.25"/>
    <row r="55" spans="1:4" s="5" customFormat="1" ht="15.75" x14ac:dyDescent="0.25"/>
    <row r="56" spans="1:4" s="5" customFormat="1" ht="15.75" x14ac:dyDescent="0.25"/>
    <row r="57" spans="1:4" s="5" customFormat="1" ht="15.75" x14ac:dyDescent="0.25"/>
    <row r="58" spans="1:4" s="5" customFormat="1" ht="15.75" x14ac:dyDescent="0.25"/>
    <row r="59" spans="1:4" s="5" customFormat="1" ht="15.75" x14ac:dyDescent="0.25"/>
    <row r="60" spans="1:4" s="5" customFormat="1" ht="15.75" x14ac:dyDescent="0.25"/>
    <row r="61" spans="1:4" s="5" customFormat="1" ht="15.75" x14ac:dyDescent="0.25"/>
    <row r="62" spans="1:4" s="5" customFormat="1" ht="15.75" x14ac:dyDescent="0.25"/>
    <row r="63" spans="1:4" s="5" customFormat="1" ht="15.75" x14ac:dyDescent="0.25"/>
    <row r="64" spans="1: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  <row r="222" s="5" customFormat="1" ht="15.75" x14ac:dyDescent="0.25"/>
    <row r="223" s="5" customFormat="1" ht="15.75" x14ac:dyDescent="0.25"/>
    <row r="224" s="5" customFormat="1" ht="15.75" x14ac:dyDescent="0.25"/>
    <row r="225" s="5" customFormat="1" ht="15.75" x14ac:dyDescent="0.25"/>
    <row r="226" s="5" customFormat="1" ht="15.75" x14ac:dyDescent="0.25"/>
    <row r="227" s="5" customFormat="1" ht="15.75" x14ac:dyDescent="0.25"/>
  </sheetData>
  <mergeCells count="11">
    <mergeCell ref="A19:D19"/>
    <mergeCell ref="A30:D30"/>
    <mergeCell ref="A32:D32"/>
    <mergeCell ref="A38:D38"/>
    <mergeCell ref="A43:D43"/>
    <mergeCell ref="A14:D14"/>
    <mergeCell ref="A1:D1"/>
    <mergeCell ref="A2:D2"/>
    <mergeCell ref="A3:D3"/>
    <mergeCell ref="A6:D6"/>
    <mergeCell ref="A13:D13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09.2025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2026-03-06T06:57:24Z</cp:lastPrinted>
  <dcterms:created xsi:type="dcterms:W3CDTF">2006-09-28T05:33:49Z</dcterms:created>
  <dcterms:modified xsi:type="dcterms:W3CDTF">2026-03-06T13:59:24Z</dcterms:modified>
  <dc:language>uk-UA</dc:language>
</cp:coreProperties>
</file>