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ДСК\Вхідні і вихідні листи\Запит по зарплаті нарах та випл\"/>
    </mc:Choice>
  </mc:AlternateContent>
  <bookViews>
    <workbookView xWindow="0" yWindow="0" windowWidth="16380" windowHeight="8190" tabRatio="500"/>
  </bookViews>
  <sheets>
    <sheet name="12.2025" sheetId="15" r:id="rId1"/>
  </sheet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49" i="15" l="1"/>
  <c r="C49" i="15"/>
  <c r="B49" i="15"/>
  <c r="D43" i="15"/>
  <c r="C43" i="15"/>
  <c r="B43" i="15"/>
  <c r="D38" i="15"/>
  <c r="C38" i="15"/>
  <c r="B38" i="15"/>
  <c r="D29" i="15"/>
  <c r="C29" i="15"/>
  <c r="B29" i="15"/>
  <c r="D21" i="15"/>
  <c r="C21" i="15"/>
  <c r="B21" i="15"/>
  <c r="D12" i="15"/>
  <c r="C12" i="15"/>
  <c r="B12" i="15"/>
  <c r="D30" i="15" l="1"/>
  <c r="C50" i="15"/>
  <c r="B50" i="15"/>
  <c r="D50" i="15"/>
  <c r="B30" i="15"/>
  <c r="C30" i="15"/>
  <c r="D51" i="15" l="1"/>
  <c r="C51" i="15"/>
  <c r="B51" i="15"/>
</calcChain>
</file>

<file path=xl/sharedStrings.xml><?xml version="1.0" encoding="utf-8"?>
<sst xmlns="http://schemas.openxmlformats.org/spreadsheetml/2006/main" count="54" uniqueCount="28">
  <si>
    <t>Департамент стратегічних комунікацій Харківської обласної державної (військової) адміністрації</t>
  </si>
  <si>
    <t>Посада</t>
  </si>
  <si>
    <t>Директор Департаменту</t>
  </si>
  <si>
    <t>Начальник відділу - головний бухгалтер</t>
  </si>
  <si>
    <t>Головний спеціаліст - бухгалтер</t>
  </si>
  <si>
    <t>Головний спеціаліст з публічних закупівель</t>
  </si>
  <si>
    <t>Головний спеціаліст - юрисконсульт</t>
  </si>
  <si>
    <t>Головний спеціаліст з питань персоналу</t>
  </si>
  <si>
    <t>Разом по відділу:</t>
  </si>
  <si>
    <t>Заступник директора Департаменту - начальник управління</t>
  </si>
  <si>
    <t>Начальник відділу</t>
  </si>
  <si>
    <t>Головний спеціаліст</t>
  </si>
  <si>
    <t>Провідний консультант</t>
  </si>
  <si>
    <t>Разом по управлінню:</t>
  </si>
  <si>
    <t>Разом по Департаменту:</t>
  </si>
  <si>
    <t>Виплачено</t>
  </si>
  <si>
    <t>Нараховано</t>
  </si>
  <si>
    <t>Відділ бухгалтерського обліку, з питань персоналу та правового забезпечення</t>
  </si>
  <si>
    <t>Управління інформаційної політики</t>
  </si>
  <si>
    <t>Відділ інформаційно-аналітичної діяльності та видавничої справи</t>
  </si>
  <si>
    <t>Відділ інформаційно-медійного забезпечення та стратегічного планування</t>
  </si>
  <si>
    <t>Управління внутрішньої політики</t>
  </si>
  <si>
    <t>Відділ моніторингів, аналітики та прогнозування суспільно-політичних процесів</t>
  </si>
  <si>
    <t>Відділ по зв'язках із громадськістю</t>
  </si>
  <si>
    <t>Відділ забезпечення доступу до публічної інформації</t>
  </si>
  <si>
    <t>Утримано</t>
  </si>
  <si>
    <t>Нарахована та виплачена заробітна плата</t>
  </si>
  <si>
    <t>за грудень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</si>
</sst>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2" borderId="1" xfId="0" applyFont="1" applyFill="1" applyBorder="1" applyAlignment="1" applyProtection="1"/>
    <xf numFmtId="0" fontId="1" fillId="2" borderId="1" xfId="0" applyFont="1" applyFill="1" applyBorder="1" applyAlignment="1" applyProtection="1">
      <alignment horizontal="justify"/>
    </xf>
    <xf numFmtId="0" fontId="2" fillId="2" borderId="1" xfId="0" applyFont="1" applyFill="1" applyBorder="1" applyAlignment="1" applyProtection="1">
      <alignment horizontal="justify"/>
    </xf>
    <xf numFmtId="0" fontId="1" fillId="3" borderId="1" xfId="0" applyFont="1" applyFill="1" applyBorder="1" applyAlignment="1" applyProtection="1">
      <alignment horizontal="justify"/>
    </xf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/>
    <xf numFmtId="0" fontId="3" fillId="0" borderId="1" xfId="0" applyFont="1" applyBorder="1"/>
    <xf numFmtId="2" fontId="3" fillId="0" borderId="1" xfId="0" applyNumberFormat="1" applyFont="1" applyBorder="1"/>
    <xf numFmtId="0" fontId="1" fillId="2" borderId="1" xfId="0" applyFont="1" applyFill="1" applyBorder="1" applyAlignment="1" applyProtection="1">
      <alignment horizontal="justify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0" xfId="0" applyFont="1" applyAlignment="1">
      <alignment horizontal="justify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9C9C9"/>
      <rgbColor rgb="FF808080"/>
      <rgbColor rgb="FF9999FF"/>
      <rgbColor rgb="FF7030A0"/>
      <rgbColor rgb="FFFFFFCC"/>
      <rgbColor rgb="FFCCFFFF"/>
      <rgbColor rgb="FF660066"/>
      <rgbColor rgb="FFFF8080"/>
      <rgbColor rgb="FF0066CC"/>
      <rgbColor rgb="FFADB9CA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DC3E6"/>
      <rgbColor rgb="FFF4B183"/>
      <rgbColor rgb="FFCC99FF"/>
      <rgbColor rgb="FFF8CBAD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8"/>
  <sheetViews>
    <sheetView tabSelected="1" topLeftCell="A22" workbookViewId="0">
      <selection activeCell="C49" sqref="C49"/>
    </sheetView>
  </sheetViews>
  <sheetFormatPr defaultRowHeight="15" x14ac:dyDescent="0.25"/>
  <cols>
    <col min="1" max="1" width="42.7109375" customWidth="1"/>
    <col min="2" max="2" width="14.5703125" customWidth="1"/>
    <col min="3" max="4" width="13.5703125" customWidth="1"/>
  </cols>
  <sheetData>
    <row r="1" spans="1:4" s="5" customFormat="1" ht="35.25" customHeight="1" x14ac:dyDescent="0.25">
      <c r="A1" s="15" t="s">
        <v>0</v>
      </c>
      <c r="B1" s="15"/>
      <c r="C1" s="15"/>
      <c r="D1" s="15"/>
    </row>
    <row r="2" spans="1:4" s="5" customFormat="1" ht="15.75" x14ac:dyDescent="0.25">
      <c r="A2" s="16" t="s">
        <v>26</v>
      </c>
      <c r="B2" s="16"/>
      <c r="C2" s="16"/>
      <c r="D2" s="16"/>
    </row>
    <row r="3" spans="1:4" s="5" customFormat="1" ht="15.75" x14ac:dyDescent="0.25">
      <c r="A3" s="17" t="s">
        <v>27</v>
      </c>
      <c r="B3" s="17"/>
      <c r="C3" s="17"/>
      <c r="D3" s="17"/>
    </row>
    <row r="4" spans="1:4" s="5" customFormat="1" ht="15.95" customHeight="1" x14ac:dyDescent="0.25">
      <c r="A4" s="7" t="s">
        <v>1</v>
      </c>
      <c r="B4" s="7" t="s">
        <v>16</v>
      </c>
      <c r="C4" s="7" t="s">
        <v>25</v>
      </c>
      <c r="D4" s="7" t="s">
        <v>15</v>
      </c>
    </row>
    <row r="5" spans="1:4" s="5" customFormat="1" ht="15.95" customHeight="1" x14ac:dyDescent="0.25">
      <c r="A5" s="2" t="s">
        <v>2</v>
      </c>
      <c r="B5" s="8">
        <v>189742.71</v>
      </c>
      <c r="C5" s="8">
        <v>43640.83</v>
      </c>
      <c r="D5" s="8">
        <v>146101.88</v>
      </c>
    </row>
    <row r="6" spans="1:4" s="5" customFormat="1" ht="15.95" customHeight="1" x14ac:dyDescent="0.25">
      <c r="A6" s="12" t="s">
        <v>17</v>
      </c>
      <c r="B6" s="13"/>
      <c r="C6" s="13"/>
      <c r="D6" s="14"/>
    </row>
    <row r="7" spans="1:4" s="5" customFormat="1" ht="15.95" customHeight="1" x14ac:dyDescent="0.25">
      <c r="A7" s="2" t="s">
        <v>3</v>
      </c>
      <c r="B7" s="6">
        <v>59425.73</v>
      </c>
      <c r="C7" s="6">
        <v>13667.92</v>
      </c>
      <c r="D7" s="6">
        <v>45757.81</v>
      </c>
    </row>
    <row r="8" spans="1:4" s="5" customFormat="1" ht="15.95" customHeight="1" x14ac:dyDescent="0.25">
      <c r="A8" s="2" t="s">
        <v>4</v>
      </c>
      <c r="B8" s="8">
        <v>31612.05</v>
      </c>
      <c r="C8" s="8">
        <v>7270.77</v>
      </c>
      <c r="D8" s="8">
        <v>24341.279999999999</v>
      </c>
    </row>
    <row r="9" spans="1:4" s="5" customFormat="1" ht="15.95" customHeight="1" x14ac:dyDescent="0.25">
      <c r="A9" s="2" t="s">
        <v>5</v>
      </c>
      <c r="B9" s="8">
        <v>41826.43</v>
      </c>
      <c r="C9" s="8">
        <v>9620.08</v>
      </c>
      <c r="D9" s="8">
        <v>32206.35</v>
      </c>
    </row>
    <row r="10" spans="1:4" s="5" customFormat="1" ht="15.95" customHeight="1" x14ac:dyDescent="0.25">
      <c r="A10" s="2" t="s">
        <v>6</v>
      </c>
      <c r="B10" s="8">
        <v>42848.4</v>
      </c>
      <c r="C10" s="8">
        <v>9855.1299999999992</v>
      </c>
      <c r="D10" s="8">
        <v>32993.269999999997</v>
      </c>
    </row>
    <row r="11" spans="1:4" s="5" customFormat="1" ht="15.95" customHeight="1" x14ac:dyDescent="0.25">
      <c r="A11" s="2" t="s">
        <v>7</v>
      </c>
      <c r="B11" s="8">
        <v>50717.83</v>
      </c>
      <c r="C11" s="8">
        <v>11665.1</v>
      </c>
      <c r="D11" s="8">
        <v>39052.730000000003</v>
      </c>
    </row>
    <row r="12" spans="1:4" s="5" customFormat="1" ht="15.95" customHeight="1" x14ac:dyDescent="0.25">
      <c r="A12" s="3" t="s">
        <v>8</v>
      </c>
      <c r="B12" s="9">
        <f>SUM(B7:B11)</f>
        <v>226430.44</v>
      </c>
      <c r="C12" s="10">
        <f t="shared" ref="C12:D12" si="0">SUM(C7:C11)</f>
        <v>52079</v>
      </c>
      <c r="D12" s="9">
        <f t="shared" si="0"/>
        <v>174351.44</v>
      </c>
    </row>
    <row r="13" spans="1:4" s="5" customFormat="1" ht="15.95" customHeight="1" x14ac:dyDescent="0.25">
      <c r="A13" s="12" t="s">
        <v>18</v>
      </c>
      <c r="B13" s="13"/>
      <c r="C13" s="13"/>
      <c r="D13" s="14"/>
    </row>
    <row r="14" spans="1:4" s="5" customFormat="1" ht="30" x14ac:dyDescent="0.25">
      <c r="A14" s="2" t="s">
        <v>9</v>
      </c>
      <c r="B14" s="6">
        <v>74548.37</v>
      </c>
      <c r="C14" s="6">
        <v>17146.13</v>
      </c>
      <c r="D14" s="6">
        <v>57402.239999999998</v>
      </c>
    </row>
    <row r="15" spans="1:4" s="5" customFormat="1" ht="15.95" customHeight="1" x14ac:dyDescent="0.25">
      <c r="A15" s="12" t="s">
        <v>19</v>
      </c>
      <c r="B15" s="13"/>
      <c r="C15" s="13"/>
      <c r="D15" s="14"/>
    </row>
    <row r="16" spans="1:4" s="5" customFormat="1" ht="15.95" customHeight="1" x14ac:dyDescent="0.25">
      <c r="A16" s="2" t="s">
        <v>10</v>
      </c>
      <c r="B16" s="6">
        <v>58574.33</v>
      </c>
      <c r="C16" s="8">
        <v>13472.1</v>
      </c>
      <c r="D16" s="6">
        <v>45102.23</v>
      </c>
    </row>
    <row r="17" spans="1:4" s="5" customFormat="1" ht="15.95" customHeight="1" x14ac:dyDescent="0.25">
      <c r="A17" s="2" t="s">
        <v>11</v>
      </c>
      <c r="B17" s="8">
        <v>4287.8999999999996</v>
      </c>
      <c r="C17" s="8">
        <v>986.21</v>
      </c>
      <c r="D17" s="8">
        <v>3301.69</v>
      </c>
    </row>
    <row r="18" spans="1:4" s="5" customFormat="1" ht="15.95" customHeight="1" x14ac:dyDescent="0.25">
      <c r="A18" s="2" t="s">
        <v>11</v>
      </c>
      <c r="B18" s="8">
        <v>65904.5</v>
      </c>
      <c r="C18" s="8">
        <v>15158.04</v>
      </c>
      <c r="D18" s="8">
        <v>50746.46</v>
      </c>
    </row>
    <row r="19" spans="1:4" s="5" customFormat="1" ht="15.95" customHeight="1" x14ac:dyDescent="0.25">
      <c r="A19" s="2" t="s">
        <v>11</v>
      </c>
      <c r="B19" s="8">
        <v>20276.150000000001</v>
      </c>
      <c r="C19" s="8">
        <v>4663.5200000000004</v>
      </c>
      <c r="D19" s="8">
        <v>15612.63</v>
      </c>
    </row>
    <row r="20" spans="1:4" s="5" customFormat="1" ht="15.95" customHeight="1" x14ac:dyDescent="0.25">
      <c r="A20" s="11" t="s">
        <v>11</v>
      </c>
      <c r="B20" s="8">
        <v>21122.6</v>
      </c>
      <c r="C20" s="8">
        <v>4858.2</v>
      </c>
      <c r="D20" s="8">
        <v>16264.4</v>
      </c>
    </row>
    <row r="21" spans="1:4" s="5" customFormat="1" ht="15.95" customHeight="1" x14ac:dyDescent="0.25">
      <c r="A21" s="3" t="s">
        <v>8</v>
      </c>
      <c r="B21" s="10">
        <f>SUM(B16:B20)</f>
        <v>170165.48</v>
      </c>
      <c r="C21" s="9">
        <f>SUM(C16:C20)</f>
        <v>39138.07</v>
      </c>
      <c r="D21" s="9">
        <f>SUM(D16:D20)</f>
        <v>131027.41</v>
      </c>
    </row>
    <row r="22" spans="1:4" s="5" customFormat="1" ht="15.95" customHeight="1" x14ac:dyDescent="0.25">
      <c r="A22" s="12" t="s">
        <v>20</v>
      </c>
      <c r="B22" s="13"/>
      <c r="C22" s="13"/>
      <c r="D22" s="14"/>
    </row>
    <row r="23" spans="1:4" s="5" customFormat="1" ht="15.95" customHeight="1" x14ac:dyDescent="0.25">
      <c r="A23" s="2" t="s">
        <v>11</v>
      </c>
      <c r="B23" s="8">
        <v>43011.95</v>
      </c>
      <c r="C23" s="8">
        <v>9892.75</v>
      </c>
      <c r="D23" s="8">
        <v>33119.199999999997</v>
      </c>
    </row>
    <row r="24" spans="1:4" s="5" customFormat="1" ht="15.95" customHeight="1" x14ac:dyDescent="0.25">
      <c r="A24" s="4" t="s">
        <v>11</v>
      </c>
      <c r="B24" s="8">
        <v>38697.410000000003</v>
      </c>
      <c r="C24" s="8">
        <v>8900.4</v>
      </c>
      <c r="D24" s="8">
        <v>29797.01</v>
      </c>
    </row>
    <row r="25" spans="1:4" s="5" customFormat="1" ht="15.95" customHeight="1" x14ac:dyDescent="0.25">
      <c r="A25" s="2" t="s">
        <v>11</v>
      </c>
      <c r="B25" s="8">
        <v>37520.83</v>
      </c>
      <c r="C25" s="8">
        <v>8629.7900000000009</v>
      </c>
      <c r="D25" s="8">
        <v>28891.040000000001</v>
      </c>
    </row>
    <row r="26" spans="1:4" s="5" customFormat="1" ht="15.95" customHeight="1" x14ac:dyDescent="0.25">
      <c r="A26" s="2" t="s">
        <v>12</v>
      </c>
      <c r="B26" s="8">
        <v>23142.32</v>
      </c>
      <c r="C26" s="8">
        <v>5322.74</v>
      </c>
      <c r="D26" s="8">
        <v>17819.580000000002</v>
      </c>
    </row>
    <row r="27" spans="1:4" s="5" customFormat="1" ht="15.95" customHeight="1" x14ac:dyDescent="0.25">
      <c r="A27" s="4" t="s">
        <v>12</v>
      </c>
      <c r="B27" s="8">
        <v>74235.92</v>
      </c>
      <c r="C27" s="8">
        <v>17074.27</v>
      </c>
      <c r="D27" s="8">
        <v>57161.65</v>
      </c>
    </row>
    <row r="28" spans="1:4" s="5" customFormat="1" ht="15.95" customHeight="1" x14ac:dyDescent="0.25">
      <c r="A28" s="4" t="s">
        <v>12</v>
      </c>
      <c r="B28" s="8">
        <v>29717</v>
      </c>
      <c r="C28" s="8">
        <v>6834.91</v>
      </c>
      <c r="D28" s="8">
        <v>22882.09</v>
      </c>
    </row>
    <row r="29" spans="1:4" s="5" customFormat="1" ht="15.95" customHeight="1" x14ac:dyDescent="0.25">
      <c r="A29" s="3" t="s">
        <v>8</v>
      </c>
      <c r="B29" s="9">
        <f>SUM(B23:B28)</f>
        <v>246325.43</v>
      </c>
      <c r="C29" s="9">
        <f>SUM(C23:C28)</f>
        <v>56654.86</v>
      </c>
      <c r="D29" s="9">
        <f>SUM(D23:D28)</f>
        <v>189670.57</v>
      </c>
    </row>
    <row r="30" spans="1:4" s="5" customFormat="1" ht="15.95" customHeight="1" x14ac:dyDescent="0.25">
      <c r="A30" s="3" t="s">
        <v>13</v>
      </c>
      <c r="B30" s="10">
        <f>B14+B21+B29</f>
        <v>491039.28</v>
      </c>
      <c r="C30" s="10">
        <f>C14+C21+C29</f>
        <v>112939.06</v>
      </c>
      <c r="D30" s="10">
        <f>D14+D21+D29</f>
        <v>378100.22</v>
      </c>
    </row>
    <row r="31" spans="1:4" s="5" customFormat="1" ht="15.95" customHeight="1" x14ac:dyDescent="0.25">
      <c r="A31" s="12" t="s">
        <v>21</v>
      </c>
      <c r="B31" s="13"/>
      <c r="C31" s="13"/>
      <c r="D31" s="14"/>
    </row>
    <row r="32" spans="1:4" s="5" customFormat="1" ht="30" x14ac:dyDescent="0.25">
      <c r="A32" s="2" t="s">
        <v>9</v>
      </c>
      <c r="B32" s="6">
        <v>96607.29</v>
      </c>
      <c r="C32" s="6">
        <v>22219.67</v>
      </c>
      <c r="D32" s="6">
        <v>74387.62</v>
      </c>
    </row>
    <row r="33" spans="1:4" s="5" customFormat="1" ht="15.95" customHeight="1" x14ac:dyDescent="0.25">
      <c r="A33" s="12" t="s">
        <v>22</v>
      </c>
      <c r="B33" s="13"/>
      <c r="C33" s="13"/>
      <c r="D33" s="14"/>
    </row>
    <row r="34" spans="1:4" s="5" customFormat="1" ht="15.95" customHeight="1" x14ac:dyDescent="0.25">
      <c r="A34" s="2" t="s">
        <v>10</v>
      </c>
      <c r="B34" s="8">
        <v>64253.91</v>
      </c>
      <c r="C34" s="8">
        <v>14778.39</v>
      </c>
      <c r="D34" s="8">
        <v>49475.519999999997</v>
      </c>
    </row>
    <row r="35" spans="1:4" s="5" customFormat="1" ht="15.95" customHeight="1" x14ac:dyDescent="0.25">
      <c r="A35" s="2" t="s">
        <v>11</v>
      </c>
      <c r="B35" s="8">
        <v>51017.83</v>
      </c>
      <c r="C35" s="8">
        <v>11734.1</v>
      </c>
      <c r="D35" s="8">
        <v>39283.730000000003</v>
      </c>
    </row>
    <row r="36" spans="1:4" s="5" customFormat="1" ht="15.95" customHeight="1" x14ac:dyDescent="0.25">
      <c r="A36" s="2" t="s">
        <v>11</v>
      </c>
      <c r="B36" s="8">
        <v>36320.639999999999</v>
      </c>
      <c r="C36" s="8">
        <v>8353.75</v>
      </c>
      <c r="D36" s="8">
        <v>27966.89</v>
      </c>
    </row>
    <row r="37" spans="1:4" s="5" customFormat="1" ht="15.95" customHeight="1" x14ac:dyDescent="0.25">
      <c r="A37" s="2" t="s">
        <v>11</v>
      </c>
      <c r="B37" s="6">
        <v>46275.75</v>
      </c>
      <c r="C37" s="6">
        <v>10643.43</v>
      </c>
      <c r="D37" s="6">
        <v>35632.32</v>
      </c>
    </row>
    <row r="38" spans="1:4" s="5" customFormat="1" ht="15.95" customHeight="1" x14ac:dyDescent="0.25">
      <c r="A38" s="3" t="s">
        <v>8</v>
      </c>
      <c r="B38" s="9">
        <f>SUM(B34:B37)</f>
        <v>197868.13</v>
      </c>
      <c r="C38" s="9">
        <f t="shared" ref="C38:D38" si="1">SUM(C34:C37)</f>
        <v>45509.67</v>
      </c>
      <c r="D38" s="9">
        <f t="shared" si="1"/>
        <v>152358.46</v>
      </c>
    </row>
    <row r="39" spans="1:4" s="5" customFormat="1" ht="15.95" customHeight="1" x14ac:dyDescent="0.25">
      <c r="A39" s="12" t="s">
        <v>23</v>
      </c>
      <c r="B39" s="13"/>
      <c r="C39" s="13"/>
      <c r="D39" s="14"/>
    </row>
    <row r="40" spans="1:4" s="5" customFormat="1" ht="15.95" customHeight="1" x14ac:dyDescent="0.25">
      <c r="A40" s="2" t="s">
        <v>11</v>
      </c>
      <c r="B40" s="8">
        <v>38303.71</v>
      </c>
      <c r="C40" s="8">
        <v>8809.86</v>
      </c>
      <c r="D40" s="8">
        <v>29493.85</v>
      </c>
    </row>
    <row r="41" spans="1:4" s="5" customFormat="1" ht="15.95" customHeight="1" x14ac:dyDescent="0.25">
      <c r="A41" s="2" t="s">
        <v>11</v>
      </c>
      <c r="B41" s="8">
        <v>44197.47</v>
      </c>
      <c r="C41" s="8">
        <v>10165.41</v>
      </c>
      <c r="D41" s="8">
        <v>34032.06</v>
      </c>
    </row>
    <row r="42" spans="1:4" s="5" customFormat="1" ht="15.95" customHeight="1" x14ac:dyDescent="0.25">
      <c r="A42" s="2" t="s">
        <v>11</v>
      </c>
      <c r="B42" s="8">
        <v>50132.59</v>
      </c>
      <c r="C42" s="8">
        <v>11530.5</v>
      </c>
      <c r="D42" s="8">
        <v>38602.089999999997</v>
      </c>
    </row>
    <row r="43" spans="1:4" s="5" customFormat="1" ht="15.95" customHeight="1" x14ac:dyDescent="0.25">
      <c r="A43" s="3" t="s">
        <v>8</v>
      </c>
      <c r="B43" s="9">
        <f>SUM(B40:B42)</f>
        <v>132633.76999999999</v>
      </c>
      <c r="C43" s="9">
        <f>SUM(C40:C42)</f>
        <v>30505.77</v>
      </c>
      <c r="D43" s="10">
        <f>SUM(D40:D42)</f>
        <v>102128</v>
      </c>
    </row>
    <row r="44" spans="1:4" s="5" customFormat="1" ht="15.95" customHeight="1" x14ac:dyDescent="0.25">
      <c r="A44" s="12" t="s">
        <v>24</v>
      </c>
      <c r="B44" s="13"/>
      <c r="C44" s="13"/>
      <c r="D44" s="14"/>
    </row>
    <row r="45" spans="1:4" s="5" customFormat="1" ht="15.95" customHeight="1" x14ac:dyDescent="0.25">
      <c r="A45" s="2" t="s">
        <v>10</v>
      </c>
      <c r="B45" s="6">
        <v>37321.94</v>
      </c>
      <c r="C45" s="6">
        <v>8584.0499999999993</v>
      </c>
      <c r="D45" s="6">
        <v>28737.89</v>
      </c>
    </row>
    <row r="46" spans="1:4" s="5" customFormat="1" ht="15.95" customHeight="1" x14ac:dyDescent="0.25">
      <c r="A46" s="2" t="s">
        <v>11</v>
      </c>
      <c r="B46" s="8">
        <v>50325.07</v>
      </c>
      <c r="C46" s="8">
        <v>11574.74</v>
      </c>
      <c r="D46" s="8">
        <v>38750.33</v>
      </c>
    </row>
    <row r="47" spans="1:4" s="5" customFormat="1" ht="15.95" customHeight="1" x14ac:dyDescent="0.25">
      <c r="A47" s="2" t="s">
        <v>11</v>
      </c>
      <c r="B47" s="8">
        <v>43085.35</v>
      </c>
      <c r="C47" s="8">
        <v>9909.6299999999992</v>
      </c>
      <c r="D47" s="8">
        <v>33175.72</v>
      </c>
    </row>
    <row r="48" spans="1:4" s="5" customFormat="1" ht="15.95" customHeight="1" x14ac:dyDescent="0.25">
      <c r="A48" s="2" t="s">
        <v>11</v>
      </c>
      <c r="B48" s="8">
        <v>34395.980000000003</v>
      </c>
      <c r="C48" s="8">
        <v>7911.08</v>
      </c>
      <c r="D48" s="8">
        <v>26484.9</v>
      </c>
    </row>
    <row r="49" spans="1:4" s="5" customFormat="1" ht="15.95" customHeight="1" x14ac:dyDescent="0.25">
      <c r="A49" s="3" t="s">
        <v>8</v>
      </c>
      <c r="B49" s="9">
        <f>SUM(B45:B48)</f>
        <v>165128.34000000003</v>
      </c>
      <c r="C49" s="10">
        <f>SUM(C45:C48)</f>
        <v>37979.5</v>
      </c>
      <c r="D49" s="9">
        <f>SUM(D45:D48)</f>
        <v>127148.84</v>
      </c>
    </row>
    <row r="50" spans="1:4" s="5" customFormat="1" ht="15.95" customHeight="1" x14ac:dyDescent="0.25">
      <c r="A50" s="3" t="s">
        <v>13</v>
      </c>
      <c r="B50" s="9">
        <f>B49+B43+B38+B32</f>
        <v>592237.53</v>
      </c>
      <c r="C50" s="9">
        <f>C49+C43+C38+C32</f>
        <v>136214.60999999999</v>
      </c>
      <c r="D50" s="9">
        <f>D49+D43+D38+D32</f>
        <v>456022.92</v>
      </c>
    </row>
    <row r="51" spans="1:4" s="5" customFormat="1" ht="15.95" customHeight="1" x14ac:dyDescent="0.25">
      <c r="A51" s="1" t="s">
        <v>14</v>
      </c>
      <c r="B51" s="10">
        <f>B5+B12+B30+B50</f>
        <v>1499449.96</v>
      </c>
      <c r="C51" s="10">
        <f>C5+C12+C30+C50</f>
        <v>344873.5</v>
      </c>
      <c r="D51" s="10">
        <f>D5+D12+D30+D50</f>
        <v>1154576.46</v>
      </c>
    </row>
    <row r="52" spans="1:4" s="5" customFormat="1" ht="15.75" x14ac:dyDescent="0.25"/>
    <row r="53" spans="1:4" s="5" customFormat="1" ht="15.75" x14ac:dyDescent="0.25"/>
    <row r="54" spans="1:4" s="5" customFormat="1" ht="15.75" x14ac:dyDescent="0.25"/>
    <row r="55" spans="1:4" s="5" customFormat="1" ht="15.75" x14ac:dyDescent="0.25"/>
    <row r="56" spans="1:4" s="5" customFormat="1" ht="15.75" x14ac:dyDescent="0.25"/>
    <row r="57" spans="1:4" s="5" customFormat="1" ht="15.75" x14ac:dyDescent="0.25"/>
    <row r="58" spans="1:4" s="5" customFormat="1" ht="15.75" x14ac:dyDescent="0.25"/>
    <row r="59" spans="1:4" s="5" customFormat="1" ht="15.75" x14ac:dyDescent="0.25"/>
    <row r="60" spans="1:4" s="5" customFormat="1" ht="15.75" x14ac:dyDescent="0.25"/>
    <row r="61" spans="1:4" s="5" customFormat="1" ht="15.75" x14ac:dyDescent="0.25"/>
    <row r="62" spans="1:4" s="5" customFormat="1" ht="15.75" x14ac:dyDescent="0.25"/>
    <row r="63" spans="1:4" s="5" customFormat="1" ht="15.75" x14ac:dyDescent="0.25"/>
    <row r="64" spans="1:4" s="5" customFormat="1" ht="15.75" x14ac:dyDescent="0.25"/>
    <row r="65" s="5" customFormat="1" ht="15.75" x14ac:dyDescent="0.25"/>
    <row r="66" s="5" customFormat="1" ht="15.75" x14ac:dyDescent="0.25"/>
    <row r="67" s="5" customFormat="1" ht="15.75" x14ac:dyDescent="0.25"/>
    <row r="68" s="5" customFormat="1" ht="15.75" x14ac:dyDescent="0.25"/>
    <row r="69" s="5" customFormat="1" ht="15.75" x14ac:dyDescent="0.25"/>
    <row r="70" s="5" customFormat="1" ht="15.75" x14ac:dyDescent="0.25"/>
    <row r="71" s="5" customFormat="1" ht="15.75" x14ac:dyDescent="0.25"/>
    <row r="72" s="5" customFormat="1" ht="15.75" x14ac:dyDescent="0.25"/>
    <row r="73" s="5" customFormat="1" ht="15.75" x14ac:dyDescent="0.25"/>
    <row r="74" s="5" customFormat="1" ht="15.75" x14ac:dyDescent="0.25"/>
    <row r="75" s="5" customFormat="1" ht="15.75" x14ac:dyDescent="0.25"/>
    <row r="76" s="5" customFormat="1" ht="15.75" x14ac:dyDescent="0.25"/>
    <row r="77" s="5" customFormat="1" ht="15.75" x14ac:dyDescent="0.25"/>
    <row r="78" s="5" customFormat="1" ht="15.75" x14ac:dyDescent="0.25"/>
    <row r="79" s="5" customFormat="1" ht="15.75" x14ac:dyDescent="0.25"/>
    <row r="80" s="5" customFormat="1" ht="15.75" x14ac:dyDescent="0.25"/>
    <row r="81" s="5" customFormat="1" ht="15.75" x14ac:dyDescent="0.25"/>
    <row r="82" s="5" customFormat="1" ht="15.75" x14ac:dyDescent="0.25"/>
    <row r="83" s="5" customFormat="1" ht="15.75" x14ac:dyDescent="0.25"/>
    <row r="84" s="5" customFormat="1" ht="15.75" x14ac:dyDescent="0.25"/>
    <row r="85" s="5" customFormat="1" ht="15.75" x14ac:dyDescent="0.25"/>
    <row r="86" s="5" customFormat="1" ht="15.75" x14ac:dyDescent="0.25"/>
    <row r="87" s="5" customFormat="1" ht="15.75" x14ac:dyDescent="0.25"/>
    <row r="88" s="5" customFormat="1" ht="15.75" x14ac:dyDescent="0.25"/>
    <row r="89" s="5" customFormat="1" ht="15.75" x14ac:dyDescent="0.25"/>
    <row r="90" s="5" customFormat="1" ht="15.75" x14ac:dyDescent="0.25"/>
    <row r="91" s="5" customFormat="1" ht="15.75" x14ac:dyDescent="0.25"/>
    <row r="92" s="5" customFormat="1" ht="15.75" x14ac:dyDescent="0.25"/>
    <row r="93" s="5" customFormat="1" ht="15.75" x14ac:dyDescent="0.25"/>
    <row r="94" s="5" customFormat="1" ht="15.75" x14ac:dyDescent="0.25"/>
    <row r="95" s="5" customFormat="1" ht="15.75" x14ac:dyDescent="0.25"/>
    <row r="96" s="5" customFormat="1" ht="15.75" x14ac:dyDescent="0.25"/>
    <row r="97" s="5" customFormat="1" ht="15.75" x14ac:dyDescent="0.25"/>
    <row r="98" s="5" customFormat="1" ht="15.75" x14ac:dyDescent="0.25"/>
    <row r="99" s="5" customFormat="1" ht="15.75" x14ac:dyDescent="0.25"/>
    <row r="100" s="5" customFormat="1" ht="15.75" x14ac:dyDescent="0.25"/>
    <row r="101" s="5" customFormat="1" ht="15.75" x14ac:dyDescent="0.25"/>
    <row r="102" s="5" customFormat="1" ht="15.75" x14ac:dyDescent="0.25"/>
    <row r="103" s="5" customFormat="1" ht="15.75" x14ac:dyDescent="0.25"/>
    <row r="104" s="5" customFormat="1" ht="15.75" x14ac:dyDescent="0.25"/>
    <row r="105" s="5" customFormat="1" ht="15.75" x14ac:dyDescent="0.25"/>
    <row r="106" s="5" customFormat="1" ht="15.75" x14ac:dyDescent="0.25"/>
    <row r="107" s="5" customFormat="1" ht="15.75" x14ac:dyDescent="0.25"/>
    <row r="108" s="5" customFormat="1" ht="15.75" x14ac:dyDescent="0.25"/>
    <row r="109" s="5" customFormat="1" ht="15.75" x14ac:dyDescent="0.25"/>
    <row r="110" s="5" customFormat="1" ht="15.75" x14ac:dyDescent="0.25"/>
    <row r="111" s="5" customFormat="1" ht="15.75" x14ac:dyDescent="0.25"/>
    <row r="112" s="5" customFormat="1" ht="15.75" x14ac:dyDescent="0.25"/>
    <row r="113" s="5" customFormat="1" ht="15.75" x14ac:dyDescent="0.25"/>
    <row r="114" s="5" customFormat="1" ht="15.75" x14ac:dyDescent="0.25"/>
    <row r="115" s="5" customFormat="1" ht="15.75" x14ac:dyDescent="0.25"/>
    <row r="116" s="5" customFormat="1" ht="15.75" x14ac:dyDescent="0.25"/>
    <row r="117" s="5" customFormat="1" ht="15.75" x14ac:dyDescent="0.25"/>
    <row r="118" s="5" customFormat="1" ht="15.75" x14ac:dyDescent="0.25"/>
    <row r="119" s="5" customFormat="1" ht="15.75" x14ac:dyDescent="0.25"/>
    <row r="120" s="5" customFormat="1" ht="15.75" x14ac:dyDescent="0.25"/>
    <row r="121" s="5" customFormat="1" ht="15.75" x14ac:dyDescent="0.25"/>
    <row r="122" s="5" customFormat="1" ht="15.75" x14ac:dyDescent="0.25"/>
    <row r="123" s="5" customFormat="1" ht="15.75" x14ac:dyDescent="0.25"/>
    <row r="124" s="5" customFormat="1" ht="15.75" x14ac:dyDescent="0.25"/>
    <row r="125" s="5" customFormat="1" ht="15.75" x14ac:dyDescent="0.25"/>
    <row r="126" s="5" customFormat="1" ht="15.75" x14ac:dyDescent="0.25"/>
    <row r="127" s="5" customFormat="1" ht="15.75" x14ac:dyDescent="0.25"/>
    <row r="128" s="5" customFormat="1" ht="15.75" x14ac:dyDescent="0.25"/>
    <row r="129" s="5" customFormat="1" ht="15.75" x14ac:dyDescent="0.25"/>
    <row r="130" s="5" customFormat="1" ht="15.75" x14ac:dyDescent="0.25"/>
    <row r="131" s="5" customFormat="1" ht="15.75" x14ac:dyDescent="0.25"/>
    <row r="132" s="5" customFormat="1" ht="15.75" x14ac:dyDescent="0.25"/>
    <row r="133" s="5" customFormat="1" ht="15.75" x14ac:dyDescent="0.25"/>
    <row r="134" s="5" customFormat="1" ht="15.75" x14ac:dyDescent="0.25"/>
    <row r="135" s="5" customFormat="1" ht="15.75" x14ac:dyDescent="0.25"/>
    <row r="136" s="5" customFormat="1" ht="15.75" x14ac:dyDescent="0.25"/>
    <row r="137" s="5" customFormat="1" ht="15.75" x14ac:dyDescent="0.25"/>
    <row r="138" s="5" customFormat="1" ht="15.75" x14ac:dyDescent="0.25"/>
    <row r="139" s="5" customFormat="1" ht="15.75" x14ac:dyDescent="0.25"/>
    <row r="140" s="5" customFormat="1" ht="15.75" x14ac:dyDescent="0.25"/>
    <row r="141" s="5" customFormat="1" ht="15.75" x14ac:dyDescent="0.25"/>
    <row r="142" s="5" customFormat="1" ht="15.75" x14ac:dyDescent="0.25"/>
    <row r="143" s="5" customFormat="1" ht="15.75" x14ac:dyDescent="0.25"/>
    <row r="144" s="5" customFormat="1" ht="15.75" x14ac:dyDescent="0.25"/>
    <row r="145" s="5" customFormat="1" ht="15.75" x14ac:dyDescent="0.25"/>
    <row r="146" s="5" customFormat="1" ht="15.75" x14ac:dyDescent="0.25"/>
    <row r="147" s="5" customFormat="1" ht="15.75" x14ac:dyDescent="0.25"/>
    <row r="148" s="5" customFormat="1" ht="15.75" x14ac:dyDescent="0.25"/>
    <row r="149" s="5" customFormat="1" ht="15.75" x14ac:dyDescent="0.25"/>
    <row r="150" s="5" customFormat="1" ht="15.75" x14ac:dyDescent="0.25"/>
    <row r="151" s="5" customFormat="1" ht="15.75" x14ac:dyDescent="0.25"/>
    <row r="152" s="5" customFormat="1" ht="15.75" x14ac:dyDescent="0.25"/>
    <row r="153" s="5" customFormat="1" ht="15.75" x14ac:dyDescent="0.25"/>
    <row r="154" s="5" customFormat="1" ht="15.75" x14ac:dyDescent="0.25"/>
    <row r="155" s="5" customFormat="1" ht="15.75" x14ac:dyDescent="0.25"/>
    <row r="156" s="5" customFormat="1" ht="15.75" x14ac:dyDescent="0.25"/>
    <row r="157" s="5" customFormat="1" ht="15.75" x14ac:dyDescent="0.25"/>
    <row r="158" s="5" customFormat="1" ht="15.75" x14ac:dyDescent="0.25"/>
    <row r="159" s="5" customFormat="1" ht="15.75" x14ac:dyDescent="0.25"/>
    <row r="160" s="5" customFormat="1" ht="15.75" x14ac:dyDescent="0.25"/>
    <row r="161" s="5" customFormat="1" ht="15.75" x14ac:dyDescent="0.25"/>
    <row r="162" s="5" customFormat="1" ht="15.75" x14ac:dyDescent="0.25"/>
    <row r="163" s="5" customFormat="1" ht="15.75" x14ac:dyDescent="0.25"/>
    <row r="164" s="5" customFormat="1" ht="15.75" x14ac:dyDescent="0.25"/>
    <row r="165" s="5" customFormat="1" ht="15.75" x14ac:dyDescent="0.25"/>
    <row r="166" s="5" customFormat="1" ht="15.75" x14ac:dyDescent="0.25"/>
    <row r="167" s="5" customFormat="1" ht="15.75" x14ac:dyDescent="0.25"/>
    <row r="168" s="5" customFormat="1" ht="15.75" x14ac:dyDescent="0.25"/>
    <row r="169" s="5" customFormat="1" ht="15.75" x14ac:dyDescent="0.25"/>
    <row r="170" s="5" customFormat="1" ht="15.75" x14ac:dyDescent="0.25"/>
    <row r="171" s="5" customFormat="1" ht="15.75" x14ac:dyDescent="0.25"/>
    <row r="172" s="5" customFormat="1" ht="15.75" x14ac:dyDescent="0.25"/>
    <row r="173" s="5" customFormat="1" ht="15.75" x14ac:dyDescent="0.25"/>
    <row r="174" s="5" customFormat="1" ht="15.75" x14ac:dyDescent="0.25"/>
    <row r="175" s="5" customFormat="1" ht="15.75" x14ac:dyDescent="0.25"/>
    <row r="176" s="5" customFormat="1" ht="15.75" x14ac:dyDescent="0.25"/>
    <row r="177" s="5" customFormat="1" ht="15.75" x14ac:dyDescent="0.25"/>
    <row r="178" s="5" customFormat="1" ht="15.75" x14ac:dyDescent="0.25"/>
    <row r="179" s="5" customFormat="1" ht="15.75" x14ac:dyDescent="0.25"/>
    <row r="180" s="5" customFormat="1" ht="15.75" x14ac:dyDescent="0.25"/>
    <row r="181" s="5" customFormat="1" ht="15.75" x14ac:dyDescent="0.25"/>
    <row r="182" s="5" customFormat="1" ht="15.75" x14ac:dyDescent="0.25"/>
    <row r="183" s="5" customFormat="1" ht="15.75" x14ac:dyDescent="0.25"/>
    <row r="184" s="5" customFormat="1" ht="15.75" x14ac:dyDescent="0.25"/>
    <row r="185" s="5" customFormat="1" ht="15.75" x14ac:dyDescent="0.25"/>
    <row r="186" s="5" customFormat="1" ht="15.75" x14ac:dyDescent="0.25"/>
    <row r="187" s="5" customFormat="1" ht="15.75" x14ac:dyDescent="0.25"/>
    <row r="188" s="5" customFormat="1" ht="15.75" x14ac:dyDescent="0.25"/>
    <row r="189" s="5" customFormat="1" ht="15.75" x14ac:dyDescent="0.25"/>
    <row r="190" s="5" customFormat="1" ht="15.75" x14ac:dyDescent="0.25"/>
    <row r="191" s="5" customFormat="1" ht="15.75" x14ac:dyDescent="0.25"/>
    <row r="192" s="5" customFormat="1" ht="15.75" x14ac:dyDescent="0.25"/>
    <row r="193" s="5" customFormat="1" ht="15.75" x14ac:dyDescent="0.25"/>
    <row r="194" s="5" customFormat="1" ht="15.75" x14ac:dyDescent="0.25"/>
    <row r="195" s="5" customFormat="1" ht="15.75" x14ac:dyDescent="0.25"/>
    <row r="196" s="5" customFormat="1" ht="15.75" x14ac:dyDescent="0.25"/>
    <row r="197" s="5" customFormat="1" ht="15.75" x14ac:dyDescent="0.25"/>
    <row r="198" s="5" customFormat="1" ht="15.75" x14ac:dyDescent="0.25"/>
    <row r="199" s="5" customFormat="1" ht="15.75" x14ac:dyDescent="0.25"/>
    <row r="200" s="5" customFormat="1" ht="15.75" x14ac:dyDescent="0.25"/>
    <row r="201" s="5" customFormat="1" ht="15.75" x14ac:dyDescent="0.25"/>
    <row r="202" s="5" customFormat="1" ht="15.75" x14ac:dyDescent="0.25"/>
    <row r="203" s="5" customFormat="1" ht="15.75" x14ac:dyDescent="0.25"/>
    <row r="204" s="5" customFormat="1" ht="15.75" x14ac:dyDescent="0.25"/>
    <row r="205" s="5" customFormat="1" ht="15.75" x14ac:dyDescent="0.25"/>
    <row r="206" s="5" customFormat="1" ht="15.75" x14ac:dyDescent="0.25"/>
    <row r="207" s="5" customFormat="1" ht="15.75" x14ac:dyDescent="0.25"/>
    <row r="208" s="5" customFormat="1" ht="15.75" x14ac:dyDescent="0.25"/>
    <row r="209" s="5" customFormat="1" ht="15.75" x14ac:dyDescent="0.25"/>
    <row r="210" s="5" customFormat="1" ht="15.75" x14ac:dyDescent="0.25"/>
    <row r="211" s="5" customFormat="1" ht="15.75" x14ac:dyDescent="0.25"/>
    <row r="212" s="5" customFormat="1" ht="15.75" x14ac:dyDescent="0.25"/>
    <row r="213" s="5" customFormat="1" ht="15.75" x14ac:dyDescent="0.25"/>
    <row r="214" s="5" customFormat="1" ht="15.75" x14ac:dyDescent="0.25"/>
    <row r="215" s="5" customFormat="1" ht="15.75" x14ac:dyDescent="0.25"/>
    <row r="216" s="5" customFormat="1" ht="15.75" x14ac:dyDescent="0.25"/>
    <row r="217" s="5" customFormat="1" ht="15.75" x14ac:dyDescent="0.25"/>
    <row r="218" s="5" customFormat="1" ht="15.75" x14ac:dyDescent="0.25"/>
    <row r="219" s="5" customFormat="1" ht="15.75" x14ac:dyDescent="0.25"/>
    <row r="220" s="5" customFormat="1" ht="15.75" x14ac:dyDescent="0.25"/>
    <row r="221" s="5" customFormat="1" ht="15.75" x14ac:dyDescent="0.25"/>
    <row r="222" s="5" customFormat="1" ht="15.75" x14ac:dyDescent="0.25"/>
    <row r="223" s="5" customFormat="1" ht="15.75" x14ac:dyDescent="0.25"/>
    <row r="224" s="5" customFormat="1" ht="15.75" x14ac:dyDescent="0.25"/>
    <row r="225" s="5" customFormat="1" ht="15.75" x14ac:dyDescent="0.25"/>
    <row r="226" s="5" customFormat="1" ht="15.75" x14ac:dyDescent="0.25"/>
    <row r="227" s="5" customFormat="1" ht="15.75" x14ac:dyDescent="0.25"/>
    <row r="228" s="5" customFormat="1" ht="15.75" x14ac:dyDescent="0.25"/>
  </sheetData>
  <mergeCells count="11">
    <mergeCell ref="A22:D22"/>
    <mergeCell ref="A31:D31"/>
    <mergeCell ref="A33:D33"/>
    <mergeCell ref="A39:D39"/>
    <mergeCell ref="A44:D44"/>
    <mergeCell ref="A15:D15"/>
    <mergeCell ref="A1:D1"/>
    <mergeCell ref="A2:D2"/>
    <mergeCell ref="A3:D3"/>
    <mergeCell ref="A6:D6"/>
    <mergeCell ref="A13:D13"/>
  </mergeCells>
  <pageMargins left="0.9055118110236221" right="0.31496062992125984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552</TotalTime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12.2025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HP HP</cp:lastModifiedBy>
  <cp:revision>71</cp:revision>
  <cp:lastPrinted>2026-03-06T06:57:24Z</cp:lastPrinted>
  <dcterms:created xsi:type="dcterms:W3CDTF">2006-09-28T05:33:49Z</dcterms:created>
  <dcterms:modified xsi:type="dcterms:W3CDTF">2026-03-06T13:57:58Z</dcterms:modified>
  <dc:language>uk-UA</dc:language>
</cp:coreProperties>
</file>