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ДСК\Вхідні і вихідні листи\Запит по зарплаті нарах та випл\"/>
    </mc:Choice>
  </mc:AlternateContent>
  <bookViews>
    <workbookView xWindow="0" yWindow="0" windowWidth="16380" windowHeight="8190" tabRatio="500"/>
  </bookViews>
  <sheets>
    <sheet name="10.2025" sheetId="15" r:id="rId1"/>
  </sheet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46" i="15" l="1"/>
  <c r="C46" i="15"/>
  <c r="B46" i="15"/>
  <c r="D40" i="15"/>
  <c r="C40" i="15"/>
  <c r="B40" i="15"/>
  <c r="D35" i="15"/>
  <c r="C35" i="15"/>
  <c r="B35" i="15"/>
  <c r="D26" i="15"/>
  <c r="C26" i="15"/>
  <c r="B26" i="15"/>
  <c r="D18" i="15"/>
  <c r="C18" i="15"/>
  <c r="C27" i="15" s="1"/>
  <c r="B18" i="15"/>
  <c r="B27" i="15" s="1"/>
  <c r="D12" i="15"/>
  <c r="C12" i="15"/>
  <c r="B12" i="15"/>
  <c r="D27" i="15" l="1"/>
  <c r="C47" i="15"/>
  <c r="B47" i="15"/>
  <c r="D47" i="15"/>
  <c r="D48" i="15" l="1"/>
  <c r="C48" i="15"/>
  <c r="B48" i="15"/>
</calcChain>
</file>

<file path=xl/sharedStrings.xml><?xml version="1.0" encoding="utf-8"?>
<sst xmlns="http://schemas.openxmlformats.org/spreadsheetml/2006/main" count="51" uniqueCount="28">
  <si>
    <t>Департамент стратегічних комунікацій Харківської обласної державної (військової) адміністрації</t>
  </si>
  <si>
    <t>Посада</t>
  </si>
  <si>
    <t>Директор Департаменту</t>
  </si>
  <si>
    <t>Начальник відділу - головний бухгалтер</t>
  </si>
  <si>
    <t>Головний спеціаліст - бухгалтер</t>
  </si>
  <si>
    <t>Головний спеціаліст з публічних закупівель</t>
  </si>
  <si>
    <t>Головний спеціаліст - юрисконсульт</t>
  </si>
  <si>
    <t>Головний спеціаліст з питань персоналу</t>
  </si>
  <si>
    <t>Разом по відділу:</t>
  </si>
  <si>
    <t>Заступник директора Департаменту - начальник управління</t>
  </si>
  <si>
    <t>Начальник відділу</t>
  </si>
  <si>
    <t>Головний спеціаліст</t>
  </si>
  <si>
    <t>Провідний консультант</t>
  </si>
  <si>
    <t>Разом по управлінню:</t>
  </si>
  <si>
    <t>Разом по Департаменту:</t>
  </si>
  <si>
    <t>Виплачено</t>
  </si>
  <si>
    <t>Нараховано</t>
  </si>
  <si>
    <t>Відділ бухгалтерського обліку, з питань персоналу та правового забезпечення</t>
  </si>
  <si>
    <t>Управління інформаційної політики</t>
  </si>
  <si>
    <t>Відділ інформаційно-аналітичної діяльності та видавничої справи</t>
  </si>
  <si>
    <t>Відділ інформаційно-медійного забезпечення та стратегічного планування</t>
  </si>
  <si>
    <t>Управління внутрішньої політики</t>
  </si>
  <si>
    <t>Відділ моніторингів, аналітики та прогнозування суспільно-політичних процесів</t>
  </si>
  <si>
    <t>Відділ по зв'язках із громадськістю</t>
  </si>
  <si>
    <t>Відділ забезпечення доступу до публічної інформації</t>
  </si>
  <si>
    <t>Утримано</t>
  </si>
  <si>
    <t>Нарахована та виплачена заробітна плата</t>
  </si>
  <si>
    <t>за жовтень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</si>
</sst>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 applyProtection="1"/>
    <xf numFmtId="0" fontId="1" fillId="2" borderId="1" xfId="0" applyFont="1" applyFill="1" applyBorder="1" applyAlignment="1" applyProtection="1">
      <alignment horizontal="justify"/>
    </xf>
    <xf numFmtId="0" fontId="2" fillId="2" borderId="1" xfId="0" applyFont="1" applyFill="1" applyBorder="1" applyAlignment="1" applyProtection="1">
      <alignment horizontal="justify"/>
    </xf>
    <xf numFmtId="0" fontId="1" fillId="3" borderId="1" xfId="0" applyFont="1" applyFill="1" applyBorder="1" applyAlignment="1" applyProtection="1">
      <alignment horizontal="justify"/>
    </xf>
    <xf numFmtId="0" fontId="4" fillId="0" borderId="0" xfId="0" applyFont="1"/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/>
    <xf numFmtId="0" fontId="3" fillId="0" borderId="1" xfId="0" applyFont="1" applyBorder="1"/>
    <xf numFmtId="2" fontId="3" fillId="0" borderId="1" xfId="0" applyNumberFormat="1" applyFont="1" applyBorder="1"/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justify"/>
    </xf>
    <xf numFmtId="0" fontId="3" fillId="0" borderId="0" xfId="0" applyFont="1" applyAlignment="1">
      <alignment horizontal="center"/>
    </xf>
    <xf numFmtId="0" fontId="4" fillId="0" borderId="2" xfId="0" applyFont="1" applyBorder="1" applyAlignment="1">
      <alignment horizontal="center"/>
    </xf>
  </cellXfs>
  <cellStyles count="1">
    <cellStyle name="Звичайни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9C9C9"/>
      <rgbColor rgb="FF808080"/>
      <rgbColor rgb="FF9999FF"/>
      <rgbColor rgb="FF7030A0"/>
      <rgbColor rgb="FFFFFFCC"/>
      <rgbColor rgb="FFCCFFFF"/>
      <rgbColor rgb="FF660066"/>
      <rgbColor rgb="FFFF8080"/>
      <rgbColor rgb="FF0066CC"/>
      <rgbColor rgb="FFADB9CA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FF99"/>
      <rgbColor rgb="FF9DC3E6"/>
      <rgbColor rgb="FFF4B183"/>
      <rgbColor rgb="FFCC99FF"/>
      <rgbColor rgb="FFF8CBAD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5"/>
  <sheetViews>
    <sheetView tabSelected="1" topLeftCell="A22" workbookViewId="0">
      <selection activeCell="B48" sqref="B48"/>
    </sheetView>
  </sheetViews>
  <sheetFormatPr defaultRowHeight="15" x14ac:dyDescent="0.25"/>
  <cols>
    <col min="1" max="1" width="42.7109375" customWidth="1"/>
    <col min="2" max="2" width="14.5703125" customWidth="1"/>
    <col min="3" max="4" width="13.5703125" customWidth="1"/>
  </cols>
  <sheetData>
    <row r="1" spans="1:4" s="5" customFormat="1" ht="35.25" customHeight="1" x14ac:dyDescent="0.25">
      <c r="A1" s="14" t="s">
        <v>0</v>
      </c>
      <c r="B1" s="14"/>
      <c r="C1" s="14"/>
      <c r="D1" s="14"/>
    </row>
    <row r="2" spans="1:4" s="5" customFormat="1" ht="15.75" x14ac:dyDescent="0.25">
      <c r="A2" s="15" t="s">
        <v>26</v>
      </c>
      <c r="B2" s="15"/>
      <c r="C2" s="15"/>
      <c r="D2" s="15"/>
    </row>
    <row r="3" spans="1:4" s="5" customFormat="1" ht="15.75" x14ac:dyDescent="0.25">
      <c r="A3" s="16" t="s">
        <v>27</v>
      </c>
      <c r="B3" s="16"/>
      <c r="C3" s="16"/>
      <c r="D3" s="16"/>
    </row>
    <row r="4" spans="1:4" s="5" customFormat="1" ht="15.95" customHeight="1" x14ac:dyDescent="0.25">
      <c r="A4" s="7" t="s">
        <v>1</v>
      </c>
      <c r="B4" s="7" t="s">
        <v>16</v>
      </c>
      <c r="C4" s="7" t="s">
        <v>25</v>
      </c>
      <c r="D4" s="7" t="s">
        <v>15</v>
      </c>
    </row>
    <row r="5" spans="1:4" s="5" customFormat="1" ht="15.95" customHeight="1" x14ac:dyDescent="0.25">
      <c r="A5" s="2" t="s">
        <v>2</v>
      </c>
      <c r="B5" s="8">
        <v>91280.23</v>
      </c>
      <c r="C5" s="8">
        <v>20994.45</v>
      </c>
      <c r="D5" s="8">
        <v>70285.78</v>
      </c>
    </row>
    <row r="6" spans="1:4" s="5" customFormat="1" ht="15.95" customHeight="1" x14ac:dyDescent="0.25">
      <c r="A6" s="11" t="s">
        <v>17</v>
      </c>
      <c r="B6" s="12"/>
      <c r="C6" s="12"/>
      <c r="D6" s="13"/>
    </row>
    <row r="7" spans="1:4" s="5" customFormat="1" ht="15.95" customHeight="1" x14ac:dyDescent="0.25">
      <c r="A7" s="2" t="s">
        <v>3</v>
      </c>
      <c r="B7" s="6">
        <v>104188.33</v>
      </c>
      <c r="C7" s="6">
        <v>23963.32</v>
      </c>
      <c r="D7" s="6">
        <v>80225.009999999995</v>
      </c>
    </row>
    <row r="8" spans="1:4" s="5" customFormat="1" ht="15.95" customHeight="1" x14ac:dyDescent="0.25">
      <c r="A8" s="2" t="s">
        <v>4</v>
      </c>
      <c r="B8" s="8">
        <v>75970.039999999994</v>
      </c>
      <c r="C8" s="8">
        <v>17473.11</v>
      </c>
      <c r="D8" s="8">
        <v>58496.93</v>
      </c>
    </row>
    <row r="9" spans="1:4" s="5" customFormat="1" ht="15.95" customHeight="1" x14ac:dyDescent="0.25">
      <c r="A9" s="2" t="s">
        <v>5</v>
      </c>
      <c r="B9" s="8">
        <v>35898.83</v>
      </c>
      <c r="C9" s="8">
        <v>8256.73</v>
      </c>
      <c r="D9" s="8">
        <v>27642.1</v>
      </c>
    </row>
    <row r="10" spans="1:4" s="5" customFormat="1" ht="15.95" customHeight="1" x14ac:dyDescent="0.25">
      <c r="A10" s="2" t="s">
        <v>6</v>
      </c>
      <c r="B10" s="8">
        <v>75993.210000000006</v>
      </c>
      <c r="C10" s="8">
        <v>17478.439999999999</v>
      </c>
      <c r="D10" s="8">
        <v>58514.77</v>
      </c>
    </row>
    <row r="11" spans="1:4" s="5" customFormat="1" ht="15.95" customHeight="1" x14ac:dyDescent="0.25">
      <c r="A11" s="2" t="s">
        <v>7</v>
      </c>
      <c r="B11" s="8">
        <v>81119.83</v>
      </c>
      <c r="C11" s="8">
        <v>18657.560000000001</v>
      </c>
      <c r="D11" s="8">
        <v>62462.27</v>
      </c>
    </row>
    <row r="12" spans="1:4" s="5" customFormat="1" ht="15.95" customHeight="1" x14ac:dyDescent="0.25">
      <c r="A12" s="3" t="s">
        <v>8</v>
      </c>
      <c r="B12" s="9">
        <f>SUM(B7:B11)</f>
        <v>373170.24000000005</v>
      </c>
      <c r="C12" s="9">
        <f t="shared" ref="C12:D12" si="0">SUM(C7:C11)</f>
        <v>85829.16</v>
      </c>
      <c r="D12" s="9">
        <f t="shared" si="0"/>
        <v>287341.08</v>
      </c>
    </row>
    <row r="13" spans="1:4" s="5" customFormat="1" ht="15.95" customHeight="1" x14ac:dyDescent="0.25">
      <c r="A13" s="11" t="s">
        <v>18</v>
      </c>
      <c r="B13" s="12"/>
      <c r="C13" s="12"/>
      <c r="D13" s="13"/>
    </row>
    <row r="14" spans="1:4" s="5" customFormat="1" ht="15.95" customHeight="1" x14ac:dyDescent="0.25">
      <c r="A14" s="11" t="s">
        <v>19</v>
      </c>
      <c r="B14" s="12"/>
      <c r="C14" s="12"/>
      <c r="D14" s="13"/>
    </row>
    <row r="15" spans="1:4" s="5" customFormat="1" ht="15.95" customHeight="1" x14ac:dyDescent="0.25">
      <c r="A15" s="2" t="s">
        <v>10</v>
      </c>
      <c r="B15" s="6">
        <v>51757.73</v>
      </c>
      <c r="C15" s="6">
        <v>11904.28</v>
      </c>
      <c r="D15" s="6">
        <v>39853.449999999997</v>
      </c>
    </row>
    <row r="16" spans="1:4" s="5" customFormat="1" ht="15.95" customHeight="1" x14ac:dyDescent="0.25">
      <c r="A16" s="2" t="s">
        <v>11</v>
      </c>
      <c r="B16" s="8">
        <v>35898.83</v>
      </c>
      <c r="C16" s="8">
        <v>8256.73</v>
      </c>
      <c r="D16" s="8">
        <v>27642.1</v>
      </c>
    </row>
    <row r="17" spans="1:4" s="5" customFormat="1" ht="15.95" customHeight="1" x14ac:dyDescent="0.25">
      <c r="A17" s="2" t="s">
        <v>11</v>
      </c>
      <c r="B17" s="8">
        <v>76301.820000000007</v>
      </c>
      <c r="C17" s="8">
        <v>17549.419999999998</v>
      </c>
      <c r="D17" s="8">
        <v>58752.4</v>
      </c>
    </row>
    <row r="18" spans="1:4" s="5" customFormat="1" ht="15.95" customHeight="1" x14ac:dyDescent="0.25">
      <c r="A18" s="3" t="s">
        <v>8</v>
      </c>
      <c r="B18" s="10">
        <f>SUM(B15:B17)</f>
        <v>163958.38</v>
      </c>
      <c r="C18" s="9">
        <f>SUM(C15:C17)</f>
        <v>37710.43</v>
      </c>
      <c r="D18" s="9">
        <f>SUM(D15:D17)</f>
        <v>126247.94999999998</v>
      </c>
    </row>
    <row r="19" spans="1:4" s="5" customFormat="1" ht="15.95" customHeight="1" x14ac:dyDescent="0.25">
      <c r="A19" s="11" t="s">
        <v>20</v>
      </c>
      <c r="B19" s="12"/>
      <c r="C19" s="12"/>
      <c r="D19" s="13"/>
    </row>
    <row r="20" spans="1:4" s="5" customFormat="1" ht="15.95" customHeight="1" x14ac:dyDescent="0.25">
      <c r="A20" s="2" t="s">
        <v>11</v>
      </c>
      <c r="B20" s="8">
        <v>37084.35</v>
      </c>
      <c r="C20" s="8">
        <v>8529.4</v>
      </c>
      <c r="D20" s="8">
        <v>28554.95</v>
      </c>
    </row>
    <row r="21" spans="1:4" s="5" customFormat="1" ht="15.95" customHeight="1" x14ac:dyDescent="0.25">
      <c r="A21" s="4" t="s">
        <v>11</v>
      </c>
      <c r="B21" s="8">
        <v>35898.83</v>
      </c>
      <c r="C21" s="8">
        <v>8256.73</v>
      </c>
      <c r="D21" s="8">
        <v>27642.1</v>
      </c>
    </row>
    <row r="22" spans="1:4" s="5" customFormat="1" ht="15.95" customHeight="1" x14ac:dyDescent="0.25">
      <c r="A22" s="2" t="s">
        <v>11</v>
      </c>
      <c r="B22" s="8">
        <v>65545.03</v>
      </c>
      <c r="C22" s="8">
        <v>15075.36</v>
      </c>
      <c r="D22" s="8">
        <v>50469.67</v>
      </c>
    </row>
    <row r="23" spans="1:4" s="5" customFormat="1" ht="15.95" customHeight="1" x14ac:dyDescent="0.25">
      <c r="A23" s="2" t="s">
        <v>12</v>
      </c>
      <c r="B23" s="8">
        <v>29928.53</v>
      </c>
      <c r="C23" s="8">
        <v>6883.57</v>
      </c>
      <c r="D23" s="8">
        <v>23044.959999999999</v>
      </c>
    </row>
    <row r="24" spans="1:4" s="5" customFormat="1" ht="15.95" customHeight="1" x14ac:dyDescent="0.25">
      <c r="A24" s="4" t="s">
        <v>12</v>
      </c>
      <c r="B24" s="8">
        <v>38242.01</v>
      </c>
      <c r="C24" s="8">
        <v>8795.66</v>
      </c>
      <c r="D24" s="8">
        <v>29446.35</v>
      </c>
    </row>
    <row r="25" spans="1:4" s="5" customFormat="1" ht="15.95" customHeight="1" x14ac:dyDescent="0.25">
      <c r="A25" s="4" t="s">
        <v>12</v>
      </c>
      <c r="B25" s="8">
        <v>73874.820000000007</v>
      </c>
      <c r="C25" s="8">
        <v>16991.21</v>
      </c>
      <c r="D25" s="8">
        <v>56883.61</v>
      </c>
    </row>
    <row r="26" spans="1:4" s="5" customFormat="1" ht="15.95" customHeight="1" x14ac:dyDescent="0.25">
      <c r="A26" s="3" t="s">
        <v>8</v>
      </c>
      <c r="B26" s="9">
        <f>SUM(B20:B25)</f>
        <v>280573.57</v>
      </c>
      <c r="C26" s="9">
        <f>SUM(C20:C25)</f>
        <v>64531.93</v>
      </c>
      <c r="D26" s="9">
        <f>SUM(D20:D25)</f>
        <v>216041.64</v>
      </c>
    </row>
    <row r="27" spans="1:4" s="5" customFormat="1" ht="15.95" customHeight="1" x14ac:dyDescent="0.25">
      <c r="A27" s="3" t="s">
        <v>13</v>
      </c>
      <c r="B27" s="10">
        <f>B18+B26</f>
        <v>444531.95</v>
      </c>
      <c r="C27" s="10">
        <f t="shared" ref="C27:D27" si="1">C18+C26</f>
        <v>102242.36</v>
      </c>
      <c r="D27" s="10">
        <f t="shared" si="1"/>
        <v>342289.58999999997</v>
      </c>
    </row>
    <row r="28" spans="1:4" s="5" customFormat="1" ht="15.95" customHeight="1" x14ac:dyDescent="0.25">
      <c r="A28" s="11" t="s">
        <v>21</v>
      </c>
      <c r="B28" s="12"/>
      <c r="C28" s="12"/>
      <c r="D28" s="13"/>
    </row>
    <row r="29" spans="1:4" s="5" customFormat="1" ht="30" x14ac:dyDescent="0.25">
      <c r="A29" s="2" t="s">
        <v>9</v>
      </c>
      <c r="B29" s="6">
        <v>86758.23</v>
      </c>
      <c r="C29" s="6">
        <v>19954.39</v>
      </c>
      <c r="D29" s="6">
        <v>66803.839999999997</v>
      </c>
    </row>
    <row r="30" spans="1:4" s="5" customFormat="1" ht="15.95" customHeight="1" x14ac:dyDescent="0.25">
      <c r="A30" s="11" t="s">
        <v>22</v>
      </c>
      <c r="B30" s="12"/>
      <c r="C30" s="12"/>
      <c r="D30" s="13"/>
    </row>
    <row r="31" spans="1:4" s="5" customFormat="1" ht="15.95" customHeight="1" x14ac:dyDescent="0.25">
      <c r="A31" s="2" t="s">
        <v>10</v>
      </c>
      <c r="B31" s="8">
        <v>42921.599999999999</v>
      </c>
      <c r="C31" s="8">
        <v>9871.9699999999993</v>
      </c>
      <c r="D31" s="8">
        <v>33049.629999999997</v>
      </c>
    </row>
    <row r="32" spans="1:4" s="5" customFormat="1" ht="15.95" customHeight="1" x14ac:dyDescent="0.25">
      <c r="A32" s="2" t="s">
        <v>11</v>
      </c>
      <c r="B32" s="8">
        <v>81572.759999999995</v>
      </c>
      <c r="C32" s="8">
        <v>18761.740000000002</v>
      </c>
      <c r="D32" s="8">
        <v>62811.02</v>
      </c>
    </row>
    <row r="33" spans="1:4" s="5" customFormat="1" ht="15.95" customHeight="1" x14ac:dyDescent="0.25">
      <c r="A33" s="2" t="s">
        <v>11</v>
      </c>
      <c r="B33" s="8">
        <v>35898.83</v>
      </c>
      <c r="C33" s="8">
        <v>8256.73</v>
      </c>
      <c r="D33" s="8">
        <v>27642.1</v>
      </c>
    </row>
    <row r="34" spans="1:4" s="5" customFormat="1" ht="15.95" customHeight="1" x14ac:dyDescent="0.25">
      <c r="A34" s="2" t="s">
        <v>11</v>
      </c>
      <c r="B34" s="6">
        <v>43311.95</v>
      </c>
      <c r="C34" s="6">
        <v>9961.75</v>
      </c>
      <c r="D34" s="8">
        <v>33350.199999999997</v>
      </c>
    </row>
    <row r="35" spans="1:4" s="5" customFormat="1" ht="15.95" customHeight="1" x14ac:dyDescent="0.25">
      <c r="A35" s="3" t="s">
        <v>8</v>
      </c>
      <c r="B35" s="9">
        <f>SUM(B31:B34)</f>
        <v>203705.14</v>
      </c>
      <c r="C35" s="9">
        <f t="shared" ref="C35:D35" si="2">SUM(C31:C34)</f>
        <v>46852.19</v>
      </c>
      <c r="D35" s="9">
        <f t="shared" si="2"/>
        <v>156852.95000000001</v>
      </c>
    </row>
    <row r="36" spans="1:4" s="5" customFormat="1" ht="15.95" customHeight="1" x14ac:dyDescent="0.25">
      <c r="A36" s="11" t="s">
        <v>23</v>
      </c>
      <c r="B36" s="12"/>
      <c r="C36" s="12"/>
      <c r="D36" s="13"/>
    </row>
    <row r="37" spans="1:4" s="5" customFormat="1" ht="15.95" customHeight="1" x14ac:dyDescent="0.25">
      <c r="A37" s="2" t="s">
        <v>11</v>
      </c>
      <c r="B37" s="8">
        <v>37084.35</v>
      </c>
      <c r="C37" s="8">
        <v>8529.4</v>
      </c>
      <c r="D37" s="8">
        <v>28554.95</v>
      </c>
    </row>
    <row r="38" spans="1:4" s="5" customFormat="1" ht="15.95" customHeight="1" x14ac:dyDescent="0.25">
      <c r="A38" s="2" t="s">
        <v>11</v>
      </c>
      <c r="B38" s="8">
        <v>41207.58</v>
      </c>
      <c r="C38" s="8">
        <v>9477.74</v>
      </c>
      <c r="D38" s="8">
        <v>31729.84</v>
      </c>
    </row>
    <row r="39" spans="1:4" s="5" customFormat="1" ht="15.95" customHeight="1" x14ac:dyDescent="0.25">
      <c r="A39" s="2" t="s">
        <v>11</v>
      </c>
      <c r="B39" s="8">
        <v>89816.72</v>
      </c>
      <c r="C39" s="8">
        <v>20657.849999999999</v>
      </c>
      <c r="D39" s="8">
        <v>69158.87</v>
      </c>
    </row>
    <row r="40" spans="1:4" s="5" customFormat="1" ht="15.95" customHeight="1" x14ac:dyDescent="0.25">
      <c r="A40" s="3" t="s">
        <v>8</v>
      </c>
      <c r="B40" s="9">
        <f>SUM(B37:B39)</f>
        <v>168108.65</v>
      </c>
      <c r="C40" s="9">
        <f>SUM(C37:C39)</f>
        <v>38664.99</v>
      </c>
      <c r="D40" s="9">
        <f>SUM(D37:D39)</f>
        <v>129443.66</v>
      </c>
    </row>
    <row r="41" spans="1:4" s="5" customFormat="1" ht="15.95" customHeight="1" x14ac:dyDescent="0.25">
      <c r="A41" s="11" t="s">
        <v>24</v>
      </c>
      <c r="B41" s="12"/>
      <c r="C41" s="12"/>
      <c r="D41" s="13"/>
    </row>
    <row r="42" spans="1:4" s="5" customFormat="1" ht="15.95" customHeight="1" x14ac:dyDescent="0.25">
      <c r="A42" s="2" t="s">
        <v>10</v>
      </c>
      <c r="B42" s="6">
        <v>93464.38</v>
      </c>
      <c r="C42" s="6">
        <v>21496.81</v>
      </c>
      <c r="D42" s="6">
        <v>71967.570000000007</v>
      </c>
    </row>
    <row r="43" spans="1:4" s="5" customFormat="1" ht="15.95" customHeight="1" x14ac:dyDescent="0.25">
      <c r="A43" s="2" t="s">
        <v>11</v>
      </c>
      <c r="B43" s="8">
        <v>51503.32</v>
      </c>
      <c r="C43" s="8">
        <v>11845.77</v>
      </c>
      <c r="D43" s="8">
        <v>39657.550000000003</v>
      </c>
    </row>
    <row r="44" spans="1:4" s="5" customFormat="1" ht="15.95" customHeight="1" x14ac:dyDescent="0.25">
      <c r="A44" s="2" t="s">
        <v>11</v>
      </c>
      <c r="B44" s="8">
        <v>34998.379999999997</v>
      </c>
      <c r="C44" s="8">
        <v>8049.63</v>
      </c>
      <c r="D44" s="8">
        <v>26948.75</v>
      </c>
    </row>
    <row r="45" spans="1:4" s="5" customFormat="1" ht="15.95" customHeight="1" x14ac:dyDescent="0.25">
      <c r="A45" s="2" t="s">
        <v>11</v>
      </c>
      <c r="B45" s="8">
        <v>72104.02</v>
      </c>
      <c r="C45" s="8">
        <v>16583.919999999998</v>
      </c>
      <c r="D45" s="8">
        <v>55520.1</v>
      </c>
    </row>
    <row r="46" spans="1:4" s="5" customFormat="1" ht="15.95" customHeight="1" x14ac:dyDescent="0.25">
      <c r="A46" s="3" t="s">
        <v>8</v>
      </c>
      <c r="B46" s="10">
        <f>SUM(B42:B45)</f>
        <v>252070.10000000003</v>
      </c>
      <c r="C46" s="9">
        <f>SUM(C42:C45)</f>
        <v>57976.13</v>
      </c>
      <c r="D46" s="9">
        <f>SUM(D42:D45)</f>
        <v>194093.97</v>
      </c>
    </row>
    <row r="47" spans="1:4" s="5" customFormat="1" ht="15.95" customHeight="1" x14ac:dyDescent="0.25">
      <c r="A47" s="3" t="s">
        <v>13</v>
      </c>
      <c r="B47" s="9">
        <f>B46+B40+B35+B29</f>
        <v>710642.12</v>
      </c>
      <c r="C47" s="10">
        <f>C46+C40+C35+C29</f>
        <v>163447.70000000001</v>
      </c>
      <c r="D47" s="9">
        <f>D46+D40+D35+D29</f>
        <v>547194.42000000004</v>
      </c>
    </row>
    <row r="48" spans="1:4" s="5" customFormat="1" ht="15.95" customHeight="1" x14ac:dyDescent="0.25">
      <c r="A48" s="1" t="s">
        <v>14</v>
      </c>
      <c r="B48" s="10">
        <f>B5+B12+B27+B47</f>
        <v>1619624.54</v>
      </c>
      <c r="C48" s="10">
        <f>C5+C12+C27+C47</f>
        <v>372513.67000000004</v>
      </c>
      <c r="D48" s="10">
        <f>D5+D12+D27+D47</f>
        <v>1247110.8700000001</v>
      </c>
    </row>
    <row r="49" s="5" customFormat="1" ht="15.75" x14ac:dyDescent="0.25"/>
    <row r="50" s="5" customFormat="1" ht="15.75" x14ac:dyDescent="0.25"/>
    <row r="51" s="5" customFormat="1" ht="15.75" x14ac:dyDescent="0.25"/>
    <row r="52" s="5" customFormat="1" ht="15.75" x14ac:dyDescent="0.25"/>
    <row r="53" s="5" customFormat="1" ht="15.75" x14ac:dyDescent="0.25"/>
    <row r="54" s="5" customFormat="1" ht="15.75" x14ac:dyDescent="0.25"/>
    <row r="55" s="5" customFormat="1" ht="15.75" x14ac:dyDescent="0.25"/>
    <row r="56" s="5" customFormat="1" ht="15.75" x14ac:dyDescent="0.25"/>
    <row r="57" s="5" customFormat="1" ht="15.75" x14ac:dyDescent="0.25"/>
    <row r="58" s="5" customFormat="1" ht="15.75" x14ac:dyDescent="0.25"/>
    <row r="59" s="5" customFormat="1" ht="15.75" x14ac:dyDescent="0.25"/>
    <row r="60" s="5" customFormat="1" ht="15.75" x14ac:dyDescent="0.25"/>
    <row r="61" s="5" customFormat="1" ht="15.75" x14ac:dyDescent="0.25"/>
    <row r="62" s="5" customFormat="1" ht="15.75" x14ac:dyDescent="0.25"/>
    <row r="63" s="5" customFormat="1" ht="15.75" x14ac:dyDescent="0.25"/>
    <row r="64" s="5" customFormat="1" ht="15.75" x14ac:dyDescent="0.25"/>
    <row r="65" s="5" customFormat="1" ht="15.75" x14ac:dyDescent="0.25"/>
    <row r="66" s="5" customFormat="1" ht="15.75" x14ac:dyDescent="0.25"/>
    <row r="67" s="5" customFormat="1" ht="15.75" x14ac:dyDescent="0.25"/>
    <row r="68" s="5" customFormat="1" ht="15.75" x14ac:dyDescent="0.25"/>
    <row r="69" s="5" customFormat="1" ht="15.75" x14ac:dyDescent="0.25"/>
    <row r="70" s="5" customFormat="1" ht="15.75" x14ac:dyDescent="0.25"/>
    <row r="71" s="5" customFormat="1" ht="15.75" x14ac:dyDescent="0.25"/>
    <row r="72" s="5" customFormat="1" ht="15.75" x14ac:dyDescent="0.25"/>
    <row r="73" s="5" customFormat="1" ht="15.75" x14ac:dyDescent="0.25"/>
    <row r="74" s="5" customFormat="1" ht="15.75" x14ac:dyDescent="0.25"/>
    <row r="75" s="5" customFormat="1" ht="15.75" x14ac:dyDescent="0.25"/>
    <row r="76" s="5" customFormat="1" ht="15.75" x14ac:dyDescent="0.25"/>
    <row r="77" s="5" customFormat="1" ht="15.75" x14ac:dyDescent="0.25"/>
    <row r="78" s="5" customFormat="1" ht="15.75" x14ac:dyDescent="0.25"/>
    <row r="79" s="5" customFormat="1" ht="15.75" x14ac:dyDescent="0.25"/>
    <row r="80" s="5" customFormat="1" ht="15.75" x14ac:dyDescent="0.25"/>
    <row r="81" s="5" customFormat="1" ht="15.75" x14ac:dyDescent="0.25"/>
    <row r="82" s="5" customFormat="1" ht="15.75" x14ac:dyDescent="0.25"/>
    <row r="83" s="5" customFormat="1" ht="15.75" x14ac:dyDescent="0.25"/>
    <row r="84" s="5" customFormat="1" ht="15.75" x14ac:dyDescent="0.25"/>
    <row r="85" s="5" customFormat="1" ht="15.75" x14ac:dyDescent="0.25"/>
    <row r="86" s="5" customFormat="1" ht="15.75" x14ac:dyDescent="0.25"/>
    <row r="87" s="5" customFormat="1" ht="15.75" x14ac:dyDescent="0.25"/>
    <row r="88" s="5" customFormat="1" ht="15.75" x14ac:dyDescent="0.25"/>
    <row r="89" s="5" customFormat="1" ht="15.75" x14ac:dyDescent="0.25"/>
    <row r="90" s="5" customFormat="1" ht="15.75" x14ac:dyDescent="0.25"/>
    <row r="91" s="5" customFormat="1" ht="15.75" x14ac:dyDescent="0.25"/>
    <row r="92" s="5" customFormat="1" ht="15.75" x14ac:dyDescent="0.25"/>
    <row r="93" s="5" customFormat="1" ht="15.75" x14ac:dyDescent="0.25"/>
    <row r="94" s="5" customFormat="1" ht="15.75" x14ac:dyDescent="0.25"/>
    <row r="95" s="5" customFormat="1" ht="15.75" x14ac:dyDescent="0.25"/>
    <row r="96" s="5" customFormat="1" ht="15.75" x14ac:dyDescent="0.25"/>
    <row r="97" s="5" customFormat="1" ht="15.75" x14ac:dyDescent="0.25"/>
    <row r="98" s="5" customFormat="1" ht="15.75" x14ac:dyDescent="0.25"/>
    <row r="99" s="5" customFormat="1" ht="15.75" x14ac:dyDescent="0.25"/>
    <row r="100" s="5" customFormat="1" ht="15.75" x14ac:dyDescent="0.25"/>
    <row r="101" s="5" customFormat="1" ht="15.75" x14ac:dyDescent="0.25"/>
    <row r="102" s="5" customFormat="1" ht="15.75" x14ac:dyDescent="0.25"/>
    <row r="103" s="5" customFormat="1" ht="15.75" x14ac:dyDescent="0.25"/>
    <row r="104" s="5" customFormat="1" ht="15.75" x14ac:dyDescent="0.25"/>
    <row r="105" s="5" customFormat="1" ht="15.75" x14ac:dyDescent="0.25"/>
    <row r="106" s="5" customFormat="1" ht="15.75" x14ac:dyDescent="0.25"/>
    <row r="107" s="5" customFormat="1" ht="15.75" x14ac:dyDescent="0.25"/>
    <row r="108" s="5" customFormat="1" ht="15.75" x14ac:dyDescent="0.25"/>
    <row r="109" s="5" customFormat="1" ht="15.75" x14ac:dyDescent="0.25"/>
    <row r="110" s="5" customFormat="1" ht="15.75" x14ac:dyDescent="0.25"/>
    <row r="111" s="5" customFormat="1" ht="15.75" x14ac:dyDescent="0.25"/>
    <row r="112" s="5" customFormat="1" ht="15.75" x14ac:dyDescent="0.25"/>
    <row r="113" s="5" customFormat="1" ht="15.75" x14ac:dyDescent="0.25"/>
    <row r="114" s="5" customFormat="1" ht="15.75" x14ac:dyDescent="0.25"/>
    <row r="115" s="5" customFormat="1" ht="15.75" x14ac:dyDescent="0.25"/>
    <row r="116" s="5" customFormat="1" ht="15.75" x14ac:dyDescent="0.25"/>
    <row r="117" s="5" customFormat="1" ht="15.75" x14ac:dyDescent="0.25"/>
    <row r="118" s="5" customFormat="1" ht="15.75" x14ac:dyDescent="0.25"/>
    <row r="119" s="5" customFormat="1" ht="15.75" x14ac:dyDescent="0.25"/>
    <row r="120" s="5" customFormat="1" ht="15.75" x14ac:dyDescent="0.25"/>
    <row r="121" s="5" customFormat="1" ht="15.75" x14ac:dyDescent="0.25"/>
    <row r="122" s="5" customFormat="1" ht="15.75" x14ac:dyDescent="0.25"/>
    <row r="123" s="5" customFormat="1" ht="15.75" x14ac:dyDescent="0.25"/>
    <row r="124" s="5" customFormat="1" ht="15.75" x14ac:dyDescent="0.25"/>
    <row r="125" s="5" customFormat="1" ht="15.75" x14ac:dyDescent="0.25"/>
    <row r="126" s="5" customFormat="1" ht="15.75" x14ac:dyDescent="0.25"/>
    <row r="127" s="5" customFormat="1" ht="15.75" x14ac:dyDescent="0.25"/>
    <row r="128" s="5" customFormat="1" ht="15.75" x14ac:dyDescent="0.25"/>
    <row r="129" s="5" customFormat="1" ht="15.75" x14ac:dyDescent="0.25"/>
    <row r="130" s="5" customFormat="1" ht="15.75" x14ac:dyDescent="0.25"/>
    <row r="131" s="5" customFormat="1" ht="15.75" x14ac:dyDescent="0.25"/>
    <row r="132" s="5" customFormat="1" ht="15.75" x14ac:dyDescent="0.25"/>
    <row r="133" s="5" customFormat="1" ht="15.75" x14ac:dyDescent="0.25"/>
    <row r="134" s="5" customFormat="1" ht="15.75" x14ac:dyDescent="0.25"/>
    <row r="135" s="5" customFormat="1" ht="15.75" x14ac:dyDescent="0.25"/>
    <row r="136" s="5" customFormat="1" ht="15.75" x14ac:dyDescent="0.25"/>
    <row r="137" s="5" customFormat="1" ht="15.75" x14ac:dyDescent="0.25"/>
    <row r="138" s="5" customFormat="1" ht="15.75" x14ac:dyDescent="0.25"/>
    <row r="139" s="5" customFormat="1" ht="15.75" x14ac:dyDescent="0.25"/>
    <row r="140" s="5" customFormat="1" ht="15.75" x14ac:dyDescent="0.25"/>
    <row r="141" s="5" customFormat="1" ht="15.75" x14ac:dyDescent="0.25"/>
    <row r="142" s="5" customFormat="1" ht="15.75" x14ac:dyDescent="0.25"/>
    <row r="143" s="5" customFormat="1" ht="15.75" x14ac:dyDescent="0.25"/>
    <row r="144" s="5" customFormat="1" ht="15.75" x14ac:dyDescent="0.25"/>
    <row r="145" s="5" customFormat="1" ht="15.75" x14ac:dyDescent="0.25"/>
    <row r="146" s="5" customFormat="1" ht="15.75" x14ac:dyDescent="0.25"/>
    <row r="147" s="5" customFormat="1" ht="15.75" x14ac:dyDescent="0.25"/>
    <row r="148" s="5" customFormat="1" ht="15.75" x14ac:dyDescent="0.25"/>
    <row r="149" s="5" customFormat="1" ht="15.75" x14ac:dyDescent="0.25"/>
    <row r="150" s="5" customFormat="1" ht="15.75" x14ac:dyDescent="0.25"/>
    <row r="151" s="5" customFormat="1" ht="15.75" x14ac:dyDescent="0.25"/>
    <row r="152" s="5" customFormat="1" ht="15.75" x14ac:dyDescent="0.25"/>
    <row r="153" s="5" customFormat="1" ht="15.75" x14ac:dyDescent="0.25"/>
    <row r="154" s="5" customFormat="1" ht="15.75" x14ac:dyDescent="0.25"/>
    <row r="155" s="5" customFormat="1" ht="15.75" x14ac:dyDescent="0.25"/>
    <row r="156" s="5" customFormat="1" ht="15.75" x14ac:dyDescent="0.25"/>
    <row r="157" s="5" customFormat="1" ht="15.75" x14ac:dyDescent="0.25"/>
    <row r="158" s="5" customFormat="1" ht="15.75" x14ac:dyDescent="0.25"/>
    <row r="159" s="5" customFormat="1" ht="15.75" x14ac:dyDescent="0.25"/>
    <row r="160" s="5" customFormat="1" ht="15.75" x14ac:dyDescent="0.25"/>
    <row r="161" s="5" customFormat="1" ht="15.75" x14ac:dyDescent="0.25"/>
    <row r="162" s="5" customFormat="1" ht="15.75" x14ac:dyDescent="0.25"/>
    <row r="163" s="5" customFormat="1" ht="15.75" x14ac:dyDescent="0.25"/>
    <row r="164" s="5" customFormat="1" ht="15.75" x14ac:dyDescent="0.25"/>
    <row r="165" s="5" customFormat="1" ht="15.75" x14ac:dyDescent="0.25"/>
    <row r="166" s="5" customFormat="1" ht="15.75" x14ac:dyDescent="0.25"/>
    <row r="167" s="5" customFormat="1" ht="15.75" x14ac:dyDescent="0.25"/>
    <row r="168" s="5" customFormat="1" ht="15.75" x14ac:dyDescent="0.25"/>
    <row r="169" s="5" customFormat="1" ht="15.75" x14ac:dyDescent="0.25"/>
    <row r="170" s="5" customFormat="1" ht="15.75" x14ac:dyDescent="0.25"/>
    <row r="171" s="5" customFormat="1" ht="15.75" x14ac:dyDescent="0.25"/>
    <row r="172" s="5" customFormat="1" ht="15.75" x14ac:dyDescent="0.25"/>
    <row r="173" s="5" customFormat="1" ht="15.75" x14ac:dyDescent="0.25"/>
    <row r="174" s="5" customFormat="1" ht="15.75" x14ac:dyDescent="0.25"/>
    <row r="175" s="5" customFormat="1" ht="15.75" x14ac:dyDescent="0.25"/>
    <row r="176" s="5" customFormat="1" ht="15.75" x14ac:dyDescent="0.25"/>
    <row r="177" s="5" customFormat="1" ht="15.75" x14ac:dyDescent="0.25"/>
    <row r="178" s="5" customFormat="1" ht="15.75" x14ac:dyDescent="0.25"/>
    <row r="179" s="5" customFormat="1" ht="15.75" x14ac:dyDescent="0.25"/>
    <row r="180" s="5" customFormat="1" ht="15.75" x14ac:dyDescent="0.25"/>
    <row r="181" s="5" customFormat="1" ht="15.75" x14ac:dyDescent="0.25"/>
    <row r="182" s="5" customFormat="1" ht="15.75" x14ac:dyDescent="0.25"/>
    <row r="183" s="5" customFormat="1" ht="15.75" x14ac:dyDescent="0.25"/>
    <row r="184" s="5" customFormat="1" ht="15.75" x14ac:dyDescent="0.25"/>
    <row r="185" s="5" customFormat="1" ht="15.75" x14ac:dyDescent="0.25"/>
    <row r="186" s="5" customFormat="1" ht="15.75" x14ac:dyDescent="0.25"/>
    <row r="187" s="5" customFormat="1" ht="15.75" x14ac:dyDescent="0.25"/>
    <row r="188" s="5" customFormat="1" ht="15.75" x14ac:dyDescent="0.25"/>
    <row r="189" s="5" customFormat="1" ht="15.75" x14ac:dyDescent="0.25"/>
    <row r="190" s="5" customFormat="1" ht="15.75" x14ac:dyDescent="0.25"/>
    <row r="191" s="5" customFormat="1" ht="15.75" x14ac:dyDescent="0.25"/>
    <row r="192" s="5" customFormat="1" ht="15.75" x14ac:dyDescent="0.25"/>
    <row r="193" s="5" customFormat="1" ht="15.75" x14ac:dyDescent="0.25"/>
    <row r="194" s="5" customFormat="1" ht="15.75" x14ac:dyDescent="0.25"/>
    <row r="195" s="5" customFormat="1" ht="15.75" x14ac:dyDescent="0.25"/>
    <row r="196" s="5" customFormat="1" ht="15.75" x14ac:dyDescent="0.25"/>
    <row r="197" s="5" customFormat="1" ht="15.75" x14ac:dyDescent="0.25"/>
    <row r="198" s="5" customFormat="1" ht="15.75" x14ac:dyDescent="0.25"/>
    <row r="199" s="5" customFormat="1" ht="15.75" x14ac:dyDescent="0.25"/>
    <row r="200" s="5" customFormat="1" ht="15.75" x14ac:dyDescent="0.25"/>
    <row r="201" s="5" customFormat="1" ht="15.75" x14ac:dyDescent="0.25"/>
    <row r="202" s="5" customFormat="1" ht="15.75" x14ac:dyDescent="0.25"/>
    <row r="203" s="5" customFormat="1" ht="15.75" x14ac:dyDescent="0.25"/>
    <row r="204" s="5" customFormat="1" ht="15.75" x14ac:dyDescent="0.25"/>
    <row r="205" s="5" customFormat="1" ht="15.75" x14ac:dyDescent="0.25"/>
    <row r="206" s="5" customFormat="1" ht="15.75" x14ac:dyDescent="0.25"/>
    <row r="207" s="5" customFormat="1" ht="15.75" x14ac:dyDescent="0.25"/>
    <row r="208" s="5" customFormat="1" ht="15.75" x14ac:dyDescent="0.25"/>
    <row r="209" s="5" customFormat="1" ht="15.75" x14ac:dyDescent="0.25"/>
    <row r="210" s="5" customFormat="1" ht="15.75" x14ac:dyDescent="0.25"/>
    <row r="211" s="5" customFormat="1" ht="15.75" x14ac:dyDescent="0.25"/>
    <row r="212" s="5" customFormat="1" ht="15.75" x14ac:dyDescent="0.25"/>
    <row r="213" s="5" customFormat="1" ht="15.75" x14ac:dyDescent="0.25"/>
    <row r="214" s="5" customFormat="1" ht="15.75" x14ac:dyDescent="0.25"/>
    <row r="215" s="5" customFormat="1" ht="15.75" x14ac:dyDescent="0.25"/>
    <row r="216" s="5" customFormat="1" ht="15.75" x14ac:dyDescent="0.25"/>
    <row r="217" s="5" customFormat="1" ht="15.75" x14ac:dyDescent="0.25"/>
    <row r="218" s="5" customFormat="1" ht="15.75" x14ac:dyDescent="0.25"/>
    <row r="219" s="5" customFormat="1" ht="15.75" x14ac:dyDescent="0.25"/>
    <row r="220" s="5" customFormat="1" ht="15.75" x14ac:dyDescent="0.25"/>
    <row r="221" s="5" customFormat="1" ht="15.75" x14ac:dyDescent="0.25"/>
    <row r="222" s="5" customFormat="1" ht="15.75" x14ac:dyDescent="0.25"/>
    <row r="223" s="5" customFormat="1" ht="15.75" x14ac:dyDescent="0.25"/>
    <row r="224" s="5" customFormat="1" ht="15.75" x14ac:dyDescent="0.25"/>
    <row r="225" s="5" customFormat="1" ht="15.75" x14ac:dyDescent="0.25"/>
  </sheetData>
  <mergeCells count="11">
    <mergeCell ref="A19:D19"/>
    <mergeCell ref="A28:D28"/>
    <mergeCell ref="A30:D30"/>
    <mergeCell ref="A36:D36"/>
    <mergeCell ref="A41:D41"/>
    <mergeCell ref="A14:D14"/>
    <mergeCell ref="A1:D1"/>
    <mergeCell ref="A2:D2"/>
    <mergeCell ref="A3:D3"/>
    <mergeCell ref="A6:D6"/>
    <mergeCell ref="A13:D13"/>
  </mergeCells>
  <pageMargins left="0.9055118110236221" right="0.31496062992125984" top="0.74803149606299213" bottom="0.74803149606299213" header="0.31496062992125984" footer="0.31496062992125984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552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10.2025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HP HP</cp:lastModifiedBy>
  <cp:revision>71</cp:revision>
  <cp:lastPrinted>2026-03-06T06:57:24Z</cp:lastPrinted>
  <dcterms:created xsi:type="dcterms:W3CDTF">2006-09-28T05:33:49Z</dcterms:created>
  <dcterms:modified xsi:type="dcterms:W3CDTF">2026-03-06T13:58:56Z</dcterms:modified>
  <dc:language>uk-UA</dc:language>
</cp:coreProperties>
</file>