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bystriakova\Рабочий стол\"/>
    </mc:Choice>
  </mc:AlternateContent>
  <xr:revisionPtr revIDLastSave="0" documentId="13_ncr:1_{AD33D5C8-2910-4D83-92DE-2A8061A411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Аркуш1" sheetId="3" state="hidden" r:id="rId2"/>
  </sheets>
  <definedNames>
    <definedName name="_1_1">#REF!</definedName>
    <definedName name="_1_2">#REF!</definedName>
    <definedName name="_1_3">#REF!</definedName>
    <definedName name="_2">#REF!</definedName>
    <definedName name="_3">#REF!</definedName>
  </definedNames>
  <calcPr calcId="181029"/>
</workbook>
</file>

<file path=xl/calcChain.xml><?xml version="1.0" encoding="utf-8"?>
<calcChain xmlns="http://schemas.openxmlformats.org/spreadsheetml/2006/main">
  <c r="AQ43" i="1" l="1"/>
  <c r="AN43" i="1"/>
  <c r="AM43" i="1"/>
  <c r="AL43" i="1"/>
  <c r="AI43" i="1"/>
  <c r="AH43" i="1"/>
  <c r="AB43" i="1"/>
  <c r="AA43" i="1"/>
  <c r="Z43" i="1"/>
  <c r="U43" i="1"/>
  <c r="Q43" i="1"/>
  <c r="P43" i="1"/>
  <c r="O43" i="1"/>
  <c r="M43" i="1"/>
  <c r="L43" i="1"/>
  <c r="K43" i="1"/>
  <c r="J43" i="1"/>
  <c r="I43" i="1"/>
  <c r="G43" i="1"/>
  <c r="H43" i="1"/>
  <c r="D43" i="1"/>
  <c r="C43" i="1"/>
  <c r="B43" i="1"/>
  <c r="R43" i="1"/>
  <c r="S43" i="1"/>
  <c r="T43" i="1"/>
  <c r="V43" i="1"/>
  <c r="W43" i="1"/>
  <c r="X43" i="1"/>
  <c r="Y43" i="1"/>
  <c r="AC43" i="1"/>
  <c r="AD43" i="1"/>
  <c r="AE43" i="1"/>
  <c r="AF43" i="1"/>
  <c r="AG43" i="1"/>
  <c r="AJ43" i="1"/>
  <c r="AK43" i="1"/>
</calcChain>
</file>

<file path=xl/sharedStrings.xml><?xml version="1.0" encoding="utf-8"?>
<sst xmlns="http://schemas.openxmlformats.org/spreadsheetml/2006/main" count="212" uniqueCount="183">
  <si>
    <t>Юрисдикція та тип державного органу</t>
  </si>
  <si>
    <t>Так</t>
  </si>
  <si>
    <t>Ні</t>
  </si>
  <si>
    <t>Сім'я</t>
  </si>
  <si>
    <t>Рівень посади</t>
  </si>
  <si>
    <t>I</t>
  </si>
  <si>
    <t>II</t>
  </si>
  <si>
    <t>III</t>
  </si>
  <si>
    <t>IV</t>
  </si>
  <si>
    <t>V</t>
  </si>
  <si>
    <t>1.1</t>
  </si>
  <si>
    <t>VI</t>
  </si>
  <si>
    <t>1.2</t>
  </si>
  <si>
    <t>VII</t>
  </si>
  <si>
    <t>1.3</t>
  </si>
  <si>
    <t>VIII</t>
  </si>
  <si>
    <t>2</t>
  </si>
  <si>
    <t>IX</t>
  </si>
  <si>
    <t>3</t>
  </si>
  <si>
    <t>Ознака заступника</t>
  </si>
  <si>
    <t>Ознака коефіцієнта ПКМУ 648</t>
  </si>
  <si>
    <t>Ознака коефіцієнта ПКМУ 391</t>
  </si>
  <si>
    <t>Ознака коефіцієнта ПКМУ 787</t>
  </si>
  <si>
    <t>Непрокласифіковані</t>
  </si>
  <si>
    <t>Директор Департаменту</t>
  </si>
  <si>
    <t>Назва посади</t>
  </si>
  <si>
    <t>Разом нараховано січень2025</t>
  </si>
  <si>
    <t>Перераховано на картки  січень2025</t>
  </si>
  <si>
    <t>Разом нараховано  лютий 2025</t>
  </si>
  <si>
    <t>Перераховано на картки   лютий 2025</t>
  </si>
  <si>
    <t>Разом нараховано  березень 2025</t>
  </si>
  <si>
    <t>Перераховано на картки  березень2025</t>
  </si>
  <si>
    <t>88462,80</t>
  </si>
  <si>
    <t>21231,07</t>
  </si>
  <si>
    <t>Разом нараховано  квітень 2025</t>
  </si>
  <si>
    <t>Перераховано на картки  квітень 2025</t>
  </si>
  <si>
    <t>Разом нараховано  травень 2025</t>
  </si>
  <si>
    <t>Перераховано на картки  травень 2025</t>
  </si>
  <si>
    <t>Разом нараховано  червень 2025</t>
  </si>
  <si>
    <t>Перераховано на картки  червень 2025</t>
  </si>
  <si>
    <t>Разом нараховано  липень 2025</t>
  </si>
  <si>
    <t>Перераховано на картки  липень 2025</t>
  </si>
  <si>
    <t>Разом нараховано серпень 2025</t>
  </si>
  <si>
    <t>Перераховано на картки  серпень 2025</t>
  </si>
  <si>
    <t>Разом нараховано вересень 2025</t>
  </si>
  <si>
    <t>Перераховано на картки  вересень 2025</t>
  </si>
  <si>
    <t>Разом нараховано жовтень2025</t>
  </si>
  <si>
    <t>Перераховано на картки  жовтень 2025</t>
  </si>
  <si>
    <t>Разом нараховано листопад 2025</t>
  </si>
  <si>
    <t>Перераховано на картки  листопад 2025</t>
  </si>
  <si>
    <t>Разом нараховано  грудень 2025</t>
  </si>
  <si>
    <t>Перераховано на картки   грудень 2025</t>
  </si>
  <si>
    <t>Разом нараховано  січень 2026</t>
  </si>
  <si>
    <t>Перераховано на картки   січень 2026</t>
  </si>
  <si>
    <t>Разом нараховано  лютий 2026</t>
  </si>
  <si>
    <t>Перераховано на картки    лютий 2026</t>
  </si>
  <si>
    <t>55268,23</t>
  </si>
  <si>
    <t>70901,98</t>
  </si>
  <si>
    <t>17016,48</t>
  </si>
  <si>
    <t>Заступник директора Департаменту-начальник упарвління медичної діяльності , реформ та стратегічного розвитку</t>
  </si>
  <si>
    <t>55497,09</t>
  </si>
  <si>
    <t>62159,13</t>
  </si>
  <si>
    <t>14908,19</t>
  </si>
  <si>
    <t>55793,94</t>
  </si>
  <si>
    <t>127894,63</t>
  </si>
  <si>
    <t>30694,71</t>
  </si>
  <si>
    <t>Заступник директора Департаменту-начальник управління  з питань фармації , фінансування та економіки</t>
  </si>
  <si>
    <t>59281,92</t>
  </si>
  <si>
    <t>84081,59</t>
  </si>
  <si>
    <t>20179,59</t>
  </si>
  <si>
    <t>Головний спеціаліст сектору мобілізаційної та режимно- секретної роботи</t>
  </si>
  <si>
    <t>35637,47</t>
  </si>
  <si>
    <t>35795,98</t>
  </si>
  <si>
    <t>8591,04</t>
  </si>
  <si>
    <t>10635,39</t>
  </si>
  <si>
    <t>Начальник відділу управління персоналом та роботи з медичними кадрами</t>
  </si>
  <si>
    <t>47026,92</t>
  </si>
  <si>
    <t>61684,04</t>
  </si>
  <si>
    <t>14804,19</t>
  </si>
  <si>
    <t>Головний спеціаліст відділу спецперевірок  та фармації управління з питань фармації , фінансування та економіки</t>
  </si>
  <si>
    <t>32271,81</t>
  </si>
  <si>
    <t>42462,92</t>
  </si>
  <si>
    <t>10191,11</t>
  </si>
  <si>
    <t>16088</t>
  </si>
  <si>
    <t>8350,87</t>
  </si>
  <si>
    <t>38497,34</t>
  </si>
  <si>
    <t>51624,50</t>
  </si>
  <si>
    <t>12389,89</t>
  </si>
  <si>
    <t>11571,89</t>
  </si>
  <si>
    <t>Головний спеціаліст відділу  реформ та стратегічного розвитку управління медичної діяльності , реформ та стратегічного розвитку</t>
  </si>
  <si>
    <t>46642,80</t>
  </si>
  <si>
    <t>11194,27</t>
  </si>
  <si>
    <t>Начальник відділу спецперевірок та фармації управління з питань фармації , фінансування та економіки</t>
  </si>
  <si>
    <t>42049,43</t>
  </si>
  <si>
    <t>56256,90</t>
  </si>
  <si>
    <t>13501,66</t>
  </si>
  <si>
    <t>12560,97</t>
  </si>
  <si>
    <t>Начальник відділу  медичної допомоги населенню управління медичної діяльності, реформ та стратегічного розвитку</t>
  </si>
  <si>
    <t>45138,29</t>
  </si>
  <si>
    <t>125506,04</t>
  </si>
  <si>
    <t>30121,44</t>
  </si>
  <si>
    <t>39082,61</t>
  </si>
  <si>
    <t>51424,50</t>
  </si>
  <si>
    <t>12341,89</t>
  </si>
  <si>
    <t>11523,89</t>
  </si>
  <si>
    <t>86866,66</t>
  </si>
  <si>
    <t>20848,01</t>
  </si>
  <si>
    <t>Головний спеціаліст відділу управління персоналом та роботи з медичними кадрами</t>
  </si>
  <si>
    <t>29059,85</t>
  </si>
  <si>
    <t>58854,64</t>
  </si>
  <si>
    <t>14125,12</t>
  </si>
  <si>
    <t xml:space="preserve">Головний спеціаліст відділу медичної допомоги населенню управління медичної діяльності, реформ та стратегічного розвитку </t>
  </si>
  <si>
    <t>27632,36</t>
  </si>
  <si>
    <t>33135,03</t>
  </si>
  <si>
    <t>7893,75</t>
  </si>
  <si>
    <t>35345,43</t>
  </si>
  <si>
    <t>48116,20</t>
  </si>
  <si>
    <t>11547,89</t>
  </si>
  <si>
    <t>22863,23</t>
  </si>
  <si>
    <t>47233,47</t>
  </si>
  <si>
    <t>11224,99</t>
  </si>
  <si>
    <t>Начальник відділу бухгалтерського обліку і звітності</t>
  </si>
  <si>
    <t>91826,58</t>
  </si>
  <si>
    <t>44694,38</t>
  </si>
  <si>
    <t>10726,65</t>
  </si>
  <si>
    <t>Головний спеціаліст відділу реформ та стратегічного розвитку управління медичної діяльності, реформ та стратегічного розвитку</t>
  </si>
  <si>
    <t>37852,19</t>
  </si>
  <si>
    <t>89507,09</t>
  </si>
  <si>
    <t>21481,70</t>
  </si>
  <si>
    <t>23307,03</t>
  </si>
  <si>
    <t>5360,62</t>
  </si>
  <si>
    <t>40558,42</t>
  </si>
  <si>
    <t>44859,00</t>
  </si>
  <si>
    <t>10766,16</t>
  </si>
  <si>
    <t>Головний спеціаліст відділу фінансування  та економіки управління з питань фармації , фінансування та економіки</t>
  </si>
  <si>
    <t>33939,30</t>
  </si>
  <si>
    <t>44657,00</t>
  </si>
  <si>
    <t>10717,69</t>
  </si>
  <si>
    <t>Головний спеціаліст бухгалтерського обліку і звітності</t>
  </si>
  <si>
    <t>20839,30</t>
  </si>
  <si>
    <t>4793,03</t>
  </si>
  <si>
    <t>27181,85</t>
  </si>
  <si>
    <t>32616,26</t>
  </si>
  <si>
    <t>7827,90</t>
  </si>
  <si>
    <t>26458,16</t>
  </si>
  <si>
    <t>32564,66</t>
  </si>
  <si>
    <t>7815,53</t>
  </si>
  <si>
    <t>23636,42</t>
  </si>
  <si>
    <t>35765,60</t>
  </si>
  <si>
    <t>8583,75</t>
  </si>
  <si>
    <t>Завідувач сектору мобілізаційної та режимно - секретної роботи</t>
  </si>
  <si>
    <t>73900,60</t>
  </si>
  <si>
    <t>61575,17</t>
  </si>
  <si>
    <t>14778,04</t>
  </si>
  <si>
    <t>5927,60</t>
  </si>
  <si>
    <t>1422,63</t>
  </si>
  <si>
    <t xml:space="preserve">Головний спеціаліст з питань фінансування та економіки управління з питань фармації </t>
  </si>
  <si>
    <t>Головний спеціаліст з внутрішнього аудиту</t>
  </si>
  <si>
    <t>31753,76</t>
  </si>
  <si>
    <t>73137,26</t>
  </si>
  <si>
    <t>17552,94</t>
  </si>
  <si>
    <t>382010,44</t>
  </si>
  <si>
    <t>1593316,92</t>
  </si>
  <si>
    <t xml:space="preserve">Головний спеціаліст віділу  реформ та стратегічного розвитку управління медичної діяльності, реформ та стратегічного розвитку </t>
  </si>
  <si>
    <t>Заступник начальника відділу медичної допомоги населенню управління медичної діяльності , реформ та стратегічного розвитку</t>
  </si>
  <si>
    <t>2456819,05</t>
  </si>
  <si>
    <t>1524772,58</t>
  </si>
  <si>
    <t>588211,78</t>
  </si>
  <si>
    <t>Відраховано на податки січень 2025</t>
  </si>
  <si>
    <t>Відраховано на податки  лютий 2025</t>
  </si>
  <si>
    <t>Відраховано на податки  березень2025</t>
  </si>
  <si>
    <t>Відраховано на податки  квітень 2025</t>
  </si>
  <si>
    <t>Відраховано на  податки  травень 2025</t>
  </si>
  <si>
    <t>Відраховано на податки  червень 2025</t>
  </si>
  <si>
    <t>Відраховано на податки  липень 2025</t>
  </si>
  <si>
    <t>Відраховано на  податки  серпень 2025</t>
  </si>
  <si>
    <t>Відраховано на  податки  вересень2025</t>
  </si>
  <si>
    <t>Відраховано на податки  жовтень 2025</t>
  </si>
  <si>
    <t>Відраховано на  податки  листопад 2025</t>
  </si>
  <si>
    <t>Відраховано на  податки   грудень 2025</t>
  </si>
  <si>
    <t>Відраховано на  податки  січень 2026</t>
  </si>
  <si>
    <t>Відраховано на податки   лютий 2026</t>
  </si>
  <si>
    <t>Начальник відділу   реформ та стратегічного розвитку управління медичної діяльності, реформ та стратегічного розвитку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</si>
</sst>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00"/>
    <numFmt numFmtId="165" formatCode="0.0000"/>
  </numFmts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</font>
    <font>
      <sz val="11"/>
      <name val="Calibri"/>
    </font>
    <font>
      <b/>
      <sz val="11"/>
      <color theme="1"/>
      <name val="Calibri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8D8D8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5" fillId="0" borderId="0" xfId="0" applyFont="1"/>
    <xf numFmtId="0" fontId="4" fillId="0" borderId="0" xfId="0" applyFont="1"/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3" fillId="0" borderId="0" xfId="0" applyFont="1"/>
    <xf numFmtId="0" fontId="11" fillId="0" borderId="0" xfId="0" applyFont="1" applyProtection="1"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0" fontId="5" fillId="2" borderId="4" xfId="0" applyFont="1" applyFill="1" applyBorder="1" applyAlignment="1" applyProtection="1">
      <alignment horizontal="left" vertical="top"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9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1" fontId="5" fillId="2" borderId="1" xfId="0" applyNumberFormat="1" applyFont="1" applyFill="1" applyBorder="1" applyAlignment="1" applyProtection="1">
      <alignment horizontal="right" vertical="top" wrapText="1"/>
      <protection locked="0"/>
    </xf>
    <xf numFmtId="0" fontId="5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2" fontId="5" fillId="2" borderId="6" xfId="0" applyNumberFormat="1" applyFont="1" applyFill="1" applyBorder="1" applyAlignment="1" applyProtection="1">
      <alignment horizontal="right" vertical="top" wrapText="1"/>
      <protection locked="0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0" fontId="2" fillId="0" borderId="6" xfId="0" applyFont="1" applyBorder="1" applyAlignment="1" applyProtection="1">
      <alignment horizontal="center" vertical="top" wrapText="1"/>
      <protection locked="0"/>
    </xf>
    <xf numFmtId="0" fontId="6" fillId="4" borderId="3" xfId="0" applyFont="1" applyFill="1" applyBorder="1" applyAlignment="1" applyProtection="1">
      <alignment horizontal="center" vertical="center" wrapText="1"/>
      <protection locked="0" hidden="1"/>
    </xf>
    <xf numFmtId="0" fontId="6" fillId="4" borderId="2" xfId="0" applyFont="1" applyFill="1" applyBorder="1" applyAlignment="1" applyProtection="1">
      <alignment horizontal="center" vertical="center" wrapText="1"/>
      <protection locked="0" hidden="1"/>
    </xf>
    <xf numFmtId="0" fontId="8" fillId="0" borderId="0" xfId="0" applyFont="1" applyProtection="1"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3" fillId="2" borderId="1" xfId="0" applyFont="1" applyFill="1" applyBorder="1" applyAlignment="1" applyProtection="1">
      <alignment horizontal="center" vertical="top" wrapText="1"/>
      <protection locked="0"/>
    </xf>
    <xf numFmtId="2" fontId="5" fillId="2" borderId="7" xfId="0" applyNumberFormat="1" applyFont="1" applyFill="1" applyBorder="1" applyAlignment="1" applyProtection="1">
      <alignment horizontal="right" vertical="top" wrapText="1"/>
      <protection locked="0"/>
    </xf>
    <xf numFmtId="2" fontId="12" fillId="2" borderId="7" xfId="0" applyNumberFormat="1" applyFont="1" applyFill="1" applyBorder="1" applyAlignment="1" applyProtection="1">
      <alignment horizontal="right" vertical="top" wrapText="1"/>
      <protection locked="0"/>
    </xf>
    <xf numFmtId="2" fontId="5" fillId="2" borderId="1" xfId="0" applyNumberFormat="1" applyFont="1" applyFill="1" applyBorder="1" applyAlignment="1" applyProtection="1">
      <alignment horizontal="right" vertical="top" wrapText="1"/>
      <protection locked="0"/>
    </xf>
    <xf numFmtId="2" fontId="12" fillId="2" borderId="1" xfId="0" applyNumberFormat="1" applyFont="1" applyFill="1" applyBorder="1" applyAlignment="1" applyProtection="1">
      <alignment horizontal="right" vertical="top" wrapText="1"/>
      <protection locked="0"/>
    </xf>
    <xf numFmtId="0" fontId="5" fillId="2" borderId="6" xfId="0" applyFont="1" applyFill="1" applyBorder="1" applyAlignment="1" applyProtection="1">
      <alignment horizontal="left" vertical="top" wrapText="1"/>
      <protection locked="0"/>
    </xf>
    <xf numFmtId="0" fontId="9" fillId="2" borderId="6" xfId="0" applyFont="1" applyFill="1" applyBorder="1" applyAlignment="1" applyProtection="1">
      <alignment horizontal="center" vertical="top" wrapText="1"/>
      <protection locked="0"/>
    </xf>
    <xf numFmtId="0" fontId="13" fillId="2" borderId="6" xfId="0" applyFont="1" applyFill="1" applyBorder="1" applyAlignment="1" applyProtection="1">
      <alignment horizontal="center" vertical="top" wrapText="1"/>
      <protection locked="0"/>
    </xf>
    <xf numFmtId="0" fontId="9" fillId="2" borderId="2" xfId="0" applyFont="1" applyFill="1" applyBorder="1" applyAlignment="1" applyProtection="1">
      <alignment horizontal="center" vertical="top" wrapText="1"/>
      <protection locked="0"/>
    </xf>
    <xf numFmtId="49" fontId="5" fillId="2" borderId="1" xfId="0" applyNumberFormat="1" applyFont="1" applyFill="1" applyBorder="1" applyAlignment="1" applyProtection="1">
      <alignment horizontal="center" vertical="top" wrapText="1"/>
      <protection locked="0"/>
    </xf>
    <xf numFmtId="49" fontId="9" fillId="2" borderId="1" xfId="0" applyNumberFormat="1" applyFont="1" applyFill="1" applyBorder="1" applyAlignment="1" applyProtection="1">
      <alignment horizontal="center" vertical="top" wrapText="1"/>
      <protection locked="0"/>
    </xf>
    <xf numFmtId="2" fontId="9" fillId="2" borderId="1" xfId="0" applyNumberFormat="1" applyFont="1" applyFill="1" applyBorder="1" applyAlignment="1" applyProtection="1">
      <alignment horizontal="center" vertical="top" wrapText="1"/>
      <protection locked="0"/>
    </xf>
    <xf numFmtId="49" fontId="5" fillId="2" borderId="1" xfId="0" applyNumberFormat="1" applyFont="1" applyFill="1" applyBorder="1" applyAlignment="1" applyProtection="1">
      <alignment horizontal="left" vertical="top" wrapText="1"/>
      <protection locked="0"/>
    </xf>
    <xf numFmtId="1" fontId="9" fillId="2" borderId="1" xfId="0" applyNumberFormat="1" applyFont="1" applyFill="1" applyBorder="1" applyAlignment="1" applyProtection="1">
      <alignment horizontal="right" vertical="top" wrapText="1"/>
      <protection locked="0"/>
    </xf>
    <xf numFmtId="2" fontId="9" fillId="2" borderId="1" xfId="0" applyNumberFormat="1" applyFont="1" applyFill="1" applyBorder="1" applyAlignment="1" applyProtection="1">
      <alignment horizontal="right" vertical="top" wrapText="1"/>
      <protection locked="0"/>
    </xf>
    <xf numFmtId="2" fontId="5" fillId="2" borderId="1" xfId="0" applyNumberFormat="1" applyFont="1" applyFill="1" applyBorder="1" applyAlignment="1" applyProtection="1">
      <alignment horizontal="left" vertical="top" wrapText="1"/>
      <protection locked="0"/>
    </xf>
    <xf numFmtId="49" fontId="9" fillId="2" borderId="6" xfId="0" applyNumberFormat="1" applyFont="1" applyFill="1" applyBorder="1" applyAlignment="1" applyProtection="1">
      <alignment horizontal="center" vertical="top" wrapText="1"/>
      <protection locked="0"/>
    </xf>
    <xf numFmtId="49" fontId="9" fillId="2" borderId="2" xfId="0" applyNumberFormat="1" applyFont="1" applyFill="1" applyBorder="1" applyAlignment="1" applyProtection="1">
      <alignment horizontal="center" vertical="top" wrapText="1"/>
      <protection locked="0"/>
    </xf>
    <xf numFmtId="2" fontId="9" fillId="2" borderId="2" xfId="0" applyNumberFormat="1" applyFont="1" applyFill="1" applyBorder="1" applyAlignment="1" applyProtection="1">
      <alignment horizontal="center" vertical="top" wrapText="1"/>
      <protection locked="0"/>
    </xf>
    <xf numFmtId="2" fontId="7" fillId="2" borderId="1" xfId="0" applyNumberFormat="1" applyFont="1" applyFill="1" applyBorder="1" applyAlignment="1" applyProtection="1">
      <alignment horizontal="center" vertical="top" wrapText="1"/>
      <protection locked="0"/>
    </xf>
    <xf numFmtId="0" fontId="14" fillId="2" borderId="5" xfId="0" applyFont="1" applyFill="1" applyBorder="1" applyAlignment="1" applyProtection="1">
      <alignment horizontal="center" vertical="top" wrapText="1"/>
      <protection locked="0"/>
    </xf>
    <xf numFmtId="0" fontId="14" fillId="2" borderId="6" xfId="0" applyFont="1" applyFill="1" applyBorder="1" applyAlignment="1" applyProtection="1">
      <alignment horizontal="center" vertical="top" wrapText="1"/>
      <protection locked="0"/>
    </xf>
    <xf numFmtId="2" fontId="15" fillId="0" borderId="6" xfId="0" applyNumberFormat="1" applyFont="1" applyBorder="1" applyAlignment="1" applyProtection="1">
      <alignment horizontal="center" vertical="top" wrapText="1"/>
      <protection locked="0"/>
    </xf>
    <xf numFmtId="2" fontId="14" fillId="0" borderId="6" xfId="0" applyNumberFormat="1" applyFont="1" applyBorder="1" applyAlignment="1" applyProtection="1">
      <alignment horizontal="center" vertical="top" wrapText="1"/>
      <protection locked="0"/>
    </xf>
    <xf numFmtId="0" fontId="5" fillId="2" borderId="2" xfId="0" applyFont="1" applyFill="1" applyBorder="1" applyAlignment="1" applyProtection="1">
      <alignment horizontal="left" vertical="top" wrapText="1"/>
      <protection locked="0"/>
    </xf>
    <xf numFmtId="49" fontId="5" fillId="2" borderId="2" xfId="0" applyNumberFormat="1" applyFont="1" applyFill="1" applyBorder="1" applyAlignment="1" applyProtection="1">
      <alignment horizontal="left" vertical="top" wrapText="1"/>
      <protection locked="0"/>
    </xf>
    <xf numFmtId="0" fontId="7" fillId="2" borderId="2" xfId="0" applyFont="1" applyFill="1" applyBorder="1" applyAlignment="1" applyProtection="1">
      <alignment horizontal="center" vertical="top" wrapText="1"/>
      <protection locked="0"/>
    </xf>
    <xf numFmtId="0" fontId="5" fillId="2" borderId="8" xfId="0" applyFont="1" applyFill="1" applyBorder="1" applyAlignment="1" applyProtection="1">
      <alignment horizontal="left" vertical="top" wrapText="1"/>
      <protection locked="0"/>
    </xf>
    <xf numFmtId="0" fontId="5" fillId="2" borderId="7" xfId="0" applyFont="1" applyFill="1" applyBorder="1" applyAlignment="1" applyProtection="1">
      <alignment horizontal="left" vertical="top" wrapText="1"/>
      <protection locked="0"/>
    </xf>
    <xf numFmtId="49" fontId="5" fillId="2" borderId="7" xfId="0" applyNumberFormat="1" applyFont="1" applyFill="1" applyBorder="1" applyAlignment="1" applyProtection="1">
      <alignment horizontal="left" vertical="top" wrapText="1"/>
      <protection locked="0"/>
    </xf>
    <xf numFmtId="49" fontId="9" fillId="2" borderId="7" xfId="0" applyNumberFormat="1" applyFont="1" applyFill="1" applyBorder="1" applyAlignment="1" applyProtection="1">
      <alignment horizontal="center" vertical="top" wrapText="1"/>
      <protection locked="0"/>
    </xf>
    <xf numFmtId="0" fontId="9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2" fontId="9" fillId="2" borderId="7" xfId="0" applyNumberFormat="1" applyFont="1" applyFill="1" applyBorder="1" applyAlignment="1" applyProtection="1">
      <alignment horizontal="right" vertical="top" wrapText="1"/>
      <protection locked="0"/>
    </xf>
    <xf numFmtId="2" fontId="2" fillId="0" borderId="7" xfId="0" applyNumberFormat="1" applyFont="1" applyBorder="1" applyAlignment="1" applyProtection="1">
      <alignment horizontal="center" vertical="top" wrapText="1"/>
      <protection locked="0"/>
    </xf>
    <xf numFmtId="2" fontId="2" fillId="0" borderId="1" xfId="0" applyNumberFormat="1" applyFont="1" applyBorder="1" applyAlignment="1" applyProtection="1">
      <alignment horizontal="center" vertical="top" wrapText="1"/>
      <protection locked="0"/>
    </xf>
    <xf numFmtId="164" fontId="5" fillId="2" borderId="1" xfId="0" applyNumberFormat="1" applyFont="1" applyFill="1" applyBorder="1" applyAlignment="1" applyProtection="1">
      <alignment horizontal="right" vertical="top" wrapText="1"/>
      <protection locked="0"/>
    </xf>
    <xf numFmtId="2" fontId="9" fillId="2" borderId="2" xfId="0" applyNumberFormat="1" applyFont="1" applyFill="1" applyBorder="1" applyAlignment="1" applyProtection="1">
      <alignment horizontal="right" vertical="top" wrapText="1"/>
      <protection locked="0"/>
    </xf>
    <xf numFmtId="2" fontId="5" fillId="2" borderId="2" xfId="0" applyNumberFormat="1" applyFont="1" applyFill="1" applyBorder="1" applyAlignment="1" applyProtection="1">
      <alignment horizontal="right" vertical="top" wrapText="1"/>
      <protection locked="0"/>
    </xf>
    <xf numFmtId="165" fontId="5" fillId="2" borderId="1" xfId="0" applyNumberFormat="1" applyFont="1" applyFill="1" applyBorder="1" applyAlignment="1" applyProtection="1">
      <alignment horizontal="left" vertical="top" wrapText="1"/>
      <protection locked="0"/>
    </xf>
    <xf numFmtId="2" fontId="5" fillId="2" borderId="2" xfId="0" applyNumberFormat="1" applyFont="1" applyFill="1" applyBorder="1" applyAlignment="1" applyProtection="1">
      <alignment horizontal="left" vertical="top" wrapText="1"/>
      <protection locked="0"/>
    </xf>
    <xf numFmtId="0" fontId="12" fillId="2" borderId="4" xfId="0" applyFont="1" applyFill="1" applyBorder="1" applyAlignment="1" applyProtection="1">
      <alignment horizontal="left" vertical="top" wrapText="1"/>
      <protection locked="0"/>
    </xf>
    <xf numFmtId="0" fontId="12" fillId="2" borderId="1" xfId="0" applyFont="1" applyFill="1" applyBorder="1" applyAlignment="1" applyProtection="1">
      <alignment horizontal="left" vertical="top" wrapText="1"/>
      <protection locked="0"/>
    </xf>
    <xf numFmtId="49" fontId="12" fillId="2" borderId="1" xfId="0" applyNumberFormat="1" applyFont="1" applyFill="1" applyBorder="1" applyAlignment="1" applyProtection="1">
      <alignment horizontal="center" vertical="top" wrapText="1"/>
      <protection locked="0"/>
    </xf>
    <xf numFmtId="49" fontId="13" fillId="2" borderId="1" xfId="0" applyNumberFormat="1" applyFont="1" applyFill="1" applyBorder="1" applyAlignment="1" applyProtection="1">
      <alignment horizontal="center" vertical="top" wrapText="1"/>
      <protection locked="0"/>
    </xf>
    <xf numFmtId="2" fontId="13" fillId="2" borderId="1" xfId="0" applyNumberFormat="1" applyFont="1" applyFill="1" applyBorder="1" applyAlignment="1" applyProtection="1">
      <alignment horizontal="center" vertical="top" wrapText="1"/>
      <protection locked="0"/>
    </xf>
    <xf numFmtId="1" fontId="12" fillId="2" borderId="1" xfId="0" applyNumberFormat="1" applyFont="1" applyFill="1" applyBorder="1" applyAlignment="1" applyProtection="1">
      <alignment horizontal="right" vertical="top" wrapText="1"/>
      <protection locked="0"/>
    </xf>
    <xf numFmtId="2" fontId="12" fillId="2" borderId="6" xfId="0" applyNumberFormat="1" applyFont="1" applyFill="1" applyBorder="1" applyAlignment="1" applyProtection="1">
      <alignment horizontal="right" vertical="top" wrapText="1"/>
      <protection locked="0"/>
    </xf>
    <xf numFmtId="2" fontId="12" fillId="2" borderId="1" xfId="0" applyNumberFormat="1" applyFont="1" applyFill="1" applyBorder="1" applyAlignment="1" applyProtection="1">
      <alignment horizontal="left" vertical="top" wrapText="1"/>
      <protection locked="0"/>
    </xf>
    <xf numFmtId="2" fontId="12" fillId="2" borderId="1" xfId="0" applyNumberFormat="1" applyFont="1" applyFill="1" applyBorder="1" applyAlignment="1" applyProtection="1">
      <alignment horizontal="center" vertical="top" wrapText="1"/>
      <protection locked="0"/>
    </xf>
    <xf numFmtId="2" fontId="5" fillId="0" borderId="1" xfId="0" applyNumberFormat="1" applyFont="1" applyBorder="1" applyAlignment="1" applyProtection="1">
      <alignment horizontal="right" vertical="top"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2" fontId="0" fillId="3" borderId="0" xfId="0" applyNumberFormat="1" applyFill="1" applyProtection="1">
      <protection locked="0"/>
    </xf>
    <xf numFmtId="0" fontId="14" fillId="0" borderId="6" xfId="0" applyFont="1" applyBorder="1" applyAlignment="1" applyProtection="1">
      <alignment horizontal="center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49" fontId="9" fillId="2" borderId="1" xfId="0" applyNumberFormat="1" applyFont="1" applyFill="1" applyBorder="1" applyAlignment="1" applyProtection="1">
      <alignment horizontal="right" vertical="top" wrapText="1"/>
      <protection locked="0"/>
    </xf>
    <xf numFmtId="0" fontId="5" fillId="2" borderId="1" xfId="0" applyFont="1" applyFill="1" applyBorder="1" applyAlignment="1" applyProtection="1">
      <alignment horizontal="right" vertical="top" wrapText="1"/>
      <protection locked="0"/>
    </xf>
    <xf numFmtId="0" fontId="9" fillId="2" borderId="1" xfId="0" applyFont="1" applyFill="1" applyBorder="1" applyAlignment="1" applyProtection="1">
      <alignment horizontal="right" vertical="top" wrapText="1"/>
      <protection locked="0"/>
    </xf>
    <xf numFmtId="2" fontId="12" fillId="0" borderId="1" xfId="0" applyNumberFormat="1" applyFont="1" applyBorder="1" applyAlignment="1" applyProtection="1">
      <alignment horizontal="right" vertical="top" wrapText="1"/>
      <protection locked="0"/>
    </xf>
  </cellXfs>
  <cellStyles count="1">
    <cellStyle name="Обычный" xfId="0" builtinId="0"/>
  </cellStyles>
  <dxfs count="95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2" formatCode="0.00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family val="2"/>
        <charset val="204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none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none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none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none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family val="2"/>
        <charset val="204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family val="2"/>
        <charset val="204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none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family val="2"/>
        <charset val="204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family val="2"/>
        <charset val="204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family val="2"/>
        <charset val="204"/>
      </font>
      <numFmt numFmtId="2" formatCode="0.0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family val="2"/>
        <charset val="204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strike val="0"/>
        <outline val="0"/>
        <shadow val="0"/>
        <u val="none"/>
        <vertAlign val="baseline"/>
        <color auto="1"/>
        <family val="2"/>
        <charset val="204"/>
      </font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color auto="1"/>
        <family val="2"/>
        <charset val="204"/>
      </font>
      <numFmt numFmtId="30" formatCode="@"/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none"/>
      </font>
      <numFmt numFmtId="1" formatCode="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family val="2"/>
        <charset val="204"/>
      </font>
      <numFmt numFmtId="1" formatCode="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none"/>
      </font>
      <numFmt numFmtId="1" formatCode="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family val="2"/>
        <charset val="204"/>
      </font>
      <numFmt numFmtId="1" formatCode="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color auto="1"/>
        <family val="2"/>
        <charset val="204"/>
      </font>
      <numFmt numFmtId="1" formatCode="0"/>
      <fill>
        <patternFill patternType="solid">
          <fgColor theme="0"/>
          <bgColor theme="0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name val="Times New Roman"/>
        <family val="1"/>
        <charset val="204"/>
        <scheme val="none"/>
      </font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none"/>
      </font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charset val="204"/>
        <scheme val="none"/>
      </font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none"/>
      </font>
      <numFmt numFmtId="30" formatCode="@"/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none"/>
      </font>
      <numFmt numFmtId="30" formatCode="@"/>
      <fill>
        <patternFill patternType="solid">
          <fgColor theme="0"/>
          <bgColor theme="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30" formatCode="@"/>
      <fill>
        <patternFill patternType="solid">
          <fgColor theme="0"/>
          <bgColor theme="0"/>
        </patternFill>
      </fill>
      <alignment horizontal="center" vertical="top" textRotation="0" wrapText="1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solid">
          <fgColor theme="0"/>
          <bgColor theme="0"/>
        </patternFill>
      </fill>
      <alignment horizontal="left" vertical="top" textRotation="0" wrapText="1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solid">
          <fgColor theme="0"/>
          <bgColor theme="0"/>
        </patternFill>
      </fill>
      <alignment horizontal="left" vertical="top" textRotation="0" wrapText="1" relative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font>
        <b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</font>
      <alignment vertical="top" textRotation="0" wrapText="1" indent="0" justifyLastLine="0" shrinkToFit="0" readingOrder="0"/>
      <protection locked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rgb="FFE2EFD9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1"/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</dxfs>
  <tableStyles count="4" defaultTableStyle="TableStyleMedium2" defaultPivotStyle="PivotStyleLight16">
    <tableStyle name="Лист1-style" pivot="0" count="3" xr9:uid="{00000000-0011-0000-FFFF-FFFF00000000}">
      <tableStyleElement type="headerRow" dxfId="94"/>
      <tableStyleElement type="firstRowStripe" dxfId="93"/>
      <tableStyleElement type="secondRowStripe" dxfId="92"/>
    </tableStyle>
    <tableStyle name="Лист1-style 2" pivot="0" count="3" xr9:uid="{00000000-0011-0000-FFFF-FFFF01000000}">
      <tableStyleElement type="headerRow" dxfId="91"/>
      <tableStyleElement type="firstRowStripe" dxfId="90"/>
      <tableStyleElement type="secondRowStripe" dxfId="89"/>
    </tableStyle>
    <tableStyle name="Лист1-style 3" pivot="0" count="3" xr9:uid="{00000000-0011-0000-FFFF-FFFF02000000}">
      <tableStyleElement type="headerRow" dxfId="88"/>
      <tableStyleElement type="firstRowStripe" dxfId="87"/>
      <tableStyleElement type="secondRowStripe" dxfId="86"/>
    </tableStyle>
    <tableStyle name="Лист1-style 4" pivot="0" count="3" xr9:uid="{00000000-0011-0000-FFFF-FFFF03000000}">
      <tableStyleElement type="headerRow" dxfId="85"/>
      <tableStyleElement type="firstRowStripe" dxfId="84"/>
      <tableStyleElement type="secondRowStripe" dxfId="83"/>
    </tableStyle>
  </tableStyles>
  <colors>
    <mruColors>
      <color rgb="FFFFC9C9"/>
      <color rgb="FFFFA7A7"/>
      <color rgb="FFFEB4C0"/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0000000}" name="ДС_Класифікація" displayName="ДС_Класифікація" ref="A1:AQ43" totalsRowCount="1" headerRowDxfId="82" dataDxfId="80" totalsRowDxfId="78" headerRowBorderDxfId="81" tableBorderDxfId="79" totalsRowBorderDxfId="77">
  <tableColumns count="43">
    <tableColumn id="1" xr3:uid="{00000000-0010-0000-0000-000001000000}" name="Назва посади" dataDxfId="76" totalsRowDxfId="42"/>
    <tableColumn id="2" xr3:uid="{00000000-0010-0000-0000-000002000000}" name="Разом нараховано січень2025" totalsRowFunction="custom" totalsRowDxfId="41">
      <totalsRowFormula>SUM(B2:B42)</totalsRowFormula>
    </tableColumn>
    <tableColumn id="3" xr3:uid="{00000000-0010-0000-0000-000003000000}" name="Відраховано на податки січень 2025" totalsRowFunction="custom" dataDxfId="75" totalsRowDxfId="40">
      <totalsRowFormula>SUM(C2:C42)</totalsRowFormula>
    </tableColumn>
    <tableColumn id="83" xr3:uid="{00000000-0010-0000-0000-000053000000}" name="Перераховано на картки  січень2025" totalsRowFunction="custom" dataDxfId="74" totalsRowDxfId="39">
      <totalsRowFormula>SUM(D2:D42)</totalsRowFormula>
    </tableColumn>
    <tableColumn id="4" xr3:uid="{00000000-0010-0000-0000-000004000000}" name="Разом нараховано  лютий 2025" totalsRowLabel="1593316,92" dataDxfId="73" totalsRowDxfId="38"/>
    <tableColumn id="5" xr3:uid="{00000000-0010-0000-0000-000005000000}" name="Відраховано на податки  лютий 2025" totalsRowLabel="382010,44" dataDxfId="72" totalsRowDxfId="37"/>
    <tableColumn id="6" xr3:uid="{00000000-0010-0000-0000-000006000000}" name="Перераховано на картки   лютий 2025" totalsRowFunction="custom" dataDxfId="71" totalsRowDxfId="36">
      <totalsRowFormula>SUM(G2:G42)</totalsRowFormula>
    </tableColumn>
    <tableColumn id="7" xr3:uid="{00000000-0010-0000-0000-000007000000}" name="Разом нараховано  березень 2025" totalsRowFunction="custom" dataDxfId="70" totalsRowDxfId="35">
      <totalsRowFormula>SUM(H2:H42)</totalsRowFormula>
    </tableColumn>
    <tableColumn id="8" xr3:uid="{00000000-0010-0000-0000-000008000000}" name="Відраховано на податки  березень2025" totalsRowFunction="custom" dataDxfId="69" totalsRowDxfId="34">
      <totalsRowFormula>SUM(I2:I42)</totalsRowFormula>
    </tableColumn>
    <tableColumn id="9" xr3:uid="{00000000-0010-0000-0000-000009000000}" name="Перераховано на картки  березень2025" totalsRowFunction="custom" dataDxfId="68" totalsRowDxfId="33">
      <totalsRowFormula>SUM(J2:J42)</totalsRowFormula>
    </tableColumn>
    <tableColumn id="10" xr3:uid="{00000000-0010-0000-0000-00000A000000}" name="Разом нараховано  квітень 2025" totalsRowFunction="custom" dataDxfId="67" totalsRowDxfId="32">
      <totalsRowFormula>SUM(K2:K42)</totalsRowFormula>
    </tableColumn>
    <tableColumn id="11" xr3:uid="{00000000-0010-0000-0000-00000B000000}" name="Відраховано на податки  квітень 2025" totalsRowFunction="custom" dataDxfId="66" totalsRowDxfId="31">
      <totalsRowFormula>SUM(L2:L42)</totalsRowFormula>
    </tableColumn>
    <tableColumn id="13" xr3:uid="{00000000-0010-0000-0000-00000D000000}" name="Перераховано на картки  квітень 2025" totalsRowFunction="custom" dataDxfId="65" totalsRowDxfId="30">
      <totalsRowFormula>SUM(M2:M42)</totalsRowFormula>
    </tableColumn>
    <tableColumn id="14" xr3:uid="{00000000-0010-0000-0000-00000E000000}" name="Разом нараховано  травень 2025" totalsRowLabel="1524772,58" dataDxfId="64" totalsRowDxfId="29"/>
    <tableColumn id="17" xr3:uid="{00000000-0010-0000-0000-000011000000}" name="Відраховано на  податки  травень 2025" totalsRowFunction="custom" dataDxfId="63" totalsRowDxfId="28">
      <totalsRowFormula>SUM(O2:O42)</totalsRowFormula>
    </tableColumn>
    <tableColumn id="18" xr3:uid="{00000000-0010-0000-0000-000012000000}" name="Перераховано на картки  травень 2025" totalsRowFunction="custom" dataDxfId="62" totalsRowDxfId="27">
      <totalsRowFormula>SUM(P2:P42)</totalsRowFormula>
    </tableColumn>
    <tableColumn id="19" xr3:uid="{00000000-0010-0000-0000-000013000000}" name="Разом нараховано  червень 2025" totalsRowFunction="custom" dataDxfId="61" totalsRowDxfId="26">
      <totalsRowFormula>SUM(Q2:Q42)</totalsRowFormula>
    </tableColumn>
    <tableColumn id="24" xr3:uid="{00000000-0010-0000-0000-000018000000}" name="Відраховано на податки  червень 2025" totalsRowFunction="custom" totalsRowDxfId="25">
      <totalsRowFormula>SUM(R2:R42)</totalsRowFormula>
    </tableColumn>
    <tableColumn id="25" xr3:uid="{00000000-0010-0000-0000-000019000000}" name="Перераховано на картки  червень 2025" totalsRowFunction="custom" totalsRowDxfId="24">
      <totalsRowFormula>SUM(S2:S42)</totalsRowFormula>
    </tableColumn>
    <tableColumn id="26" xr3:uid="{00000000-0010-0000-0000-00001A000000}" name="Разом нараховано  липень 2025" totalsRowFunction="custom" totalsRowDxfId="23">
      <totalsRowFormula>SUM(T2:T42)</totalsRowFormula>
    </tableColumn>
    <tableColumn id="27" xr3:uid="{00000000-0010-0000-0000-00001B000000}" name="Відраховано на податки  липень 2025" totalsRowFunction="custom" dataDxfId="60" totalsRowDxfId="22">
      <totalsRowFormula>SUM(U2:U42)</totalsRowFormula>
    </tableColumn>
    <tableColumn id="28" xr3:uid="{00000000-0010-0000-0000-00001C000000}" name="Перераховано на картки  липень 2025" totalsRowFunction="custom" totalsRowDxfId="21">
      <totalsRowFormula>SUM(V2:V42)</totalsRowFormula>
    </tableColumn>
    <tableColumn id="29" xr3:uid="{00000000-0010-0000-0000-00001D000000}" name="Разом нараховано серпень 2025" totalsRowFunction="custom" totalsRowDxfId="20">
      <totalsRowFormula>SUM(W2:W42)</totalsRowFormula>
    </tableColumn>
    <tableColumn id="30" xr3:uid="{00000000-0010-0000-0000-00001E000000}" name="Відраховано на  податки  серпень 2025" totalsRowFunction="custom" totalsRowDxfId="19">
      <totalsRowFormula>SUM(X2:X42)</totalsRowFormula>
    </tableColumn>
    <tableColumn id="31" xr3:uid="{00000000-0010-0000-0000-00001F000000}" name="Перераховано на картки  серпень 2025" totalsRowFunction="custom" totalsRowDxfId="18">
      <totalsRowFormula>SUM(Y2:Y42)</totalsRowFormula>
    </tableColumn>
    <tableColumn id="32" xr3:uid="{00000000-0010-0000-0000-000020000000}" name="Разом нараховано вересень 2025" totalsRowFunction="custom" dataDxfId="59" totalsRowDxfId="17">
      <totalsRowFormula>SUM(Z2:Z42)</totalsRowFormula>
    </tableColumn>
    <tableColumn id="33" xr3:uid="{00000000-0010-0000-0000-000021000000}" name="Відраховано на  податки  вересень2025" totalsRowFunction="custom" dataDxfId="58" totalsRowDxfId="16">
      <totalsRowFormula>SUM(AA2:AA42)</totalsRowFormula>
    </tableColumn>
    <tableColumn id="70" xr3:uid="{00000000-0010-0000-0000-000046000000}" name="Перераховано на картки  вересень 2025" totalsRowFunction="custom" dataDxfId="57" totalsRowDxfId="15">
      <totalsRowFormula>SUM(AB2:AB42)</totalsRowFormula>
    </tableColumn>
    <tableColumn id="69" xr3:uid="{00000000-0010-0000-0000-000045000000}" name="Разом нараховано жовтень2025" totalsRowFunction="custom" totalsRowDxfId="14">
      <totalsRowFormula>SUM(AC2:AC42)</totalsRowFormula>
    </tableColumn>
    <tableColumn id="34" xr3:uid="{00000000-0010-0000-0000-000022000000}" name="Відраховано на податки  жовтень 2025" totalsRowFunction="custom" totalsRowDxfId="13">
      <totalsRowFormula>SUM(AD2:AD42)</totalsRowFormula>
    </tableColumn>
    <tableColumn id="35" xr3:uid="{00000000-0010-0000-0000-000023000000}" name="Перераховано на картки  жовтень 2025" totalsRowFunction="custom" totalsRowDxfId="12">
      <totalsRowFormula>SUM(AE2:AE42)</totalsRowFormula>
    </tableColumn>
    <tableColumn id="38" xr3:uid="{00000000-0010-0000-0000-000026000000}" name="Разом нараховано листопад 2025" totalsRowFunction="custom" totalsRowDxfId="11">
      <totalsRowFormula>SUM(AF2:AF42)</totalsRowFormula>
    </tableColumn>
    <tableColumn id="39" xr3:uid="{00000000-0010-0000-0000-000027000000}" name="Відраховано на  податки  листопад 2025" totalsRowFunction="custom" totalsRowDxfId="10">
      <totalsRowFormula>SUM(AG2:AG42)</totalsRowFormula>
    </tableColumn>
    <tableColumn id="40" xr3:uid="{00000000-0010-0000-0000-000028000000}" name="Перераховано на картки  листопад 2025" totalsRowFunction="custom" dataDxfId="56" totalsRowDxfId="9">
      <totalsRowFormula>SUM(AH2:AH42)</totalsRowFormula>
    </tableColumn>
    <tableColumn id="41" xr3:uid="{00000000-0010-0000-0000-000029000000}" name="Разом нараховано  грудень 2025" totalsRowFunction="custom" dataDxfId="55" totalsRowDxfId="8">
      <totalsRowFormula>SUM(AI2:AI42)</totalsRowFormula>
    </tableColumn>
    <tableColumn id="42" xr3:uid="{00000000-0010-0000-0000-00002A000000}" name="Відраховано на  податки   грудень 2025" totalsRowFunction="custom" totalsRowDxfId="7">
      <totalsRowFormula>SUM(AJ2:AJ42)</totalsRowFormula>
    </tableColumn>
    <tableColumn id="43" xr3:uid="{00000000-0010-0000-0000-00002B000000}" name="Перераховано на картки   грудень 2025" totalsRowFunction="custom" totalsRowDxfId="6">
      <totalsRowFormula>SUM(AK2:AK42)</totalsRowFormula>
    </tableColumn>
    <tableColumn id="21" xr3:uid="{00000000-0010-0000-0000-000015000000}" name="Разом нараховано  січень 2026" totalsRowFunction="custom" dataDxfId="54" totalsRowDxfId="5">
      <totalsRowFormula>SUM(AL2:AL42)</totalsRowFormula>
    </tableColumn>
    <tableColumn id="20" xr3:uid="{00000000-0010-0000-0000-000014000000}" name="Відраховано на  податки  січень 2026" totalsRowFunction="custom" dataDxfId="53" totalsRowDxfId="4">
      <totalsRowFormula>SUM(AM2:AM42)</totalsRowFormula>
    </tableColumn>
    <tableColumn id="23" xr3:uid="{00000000-0010-0000-0000-000017000000}" name="Перераховано на картки   січень 2026" totalsRowFunction="custom" dataDxfId="52" totalsRowDxfId="3">
      <totalsRowFormula>SUM(AN2:AN42)</totalsRowFormula>
    </tableColumn>
    <tableColumn id="22" xr3:uid="{00000000-0010-0000-0000-000016000000}" name="Разом нараховано  лютий 2026" totalsRowLabel="2456819,05" dataDxfId="51" totalsRowDxfId="2"/>
    <tableColumn id="44" xr3:uid="{00000000-0010-0000-0000-00002C000000}" name="Відраховано на податки   лютий 2026" totalsRowLabel="588211,78" totalsRowDxfId="1"/>
    <tableColumn id="45" xr3:uid="{00000000-0010-0000-0000-00002D000000}" name="Перераховано на картки    лютий 2026" totalsRowFunction="custom" dataDxfId="50" totalsRowDxfId="0">
      <totalsRowFormula>SUM(AQ2:AQ42)</totalsRowFormula>
    </tableColumn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Таблиця5" displayName="Таблиця5" ref="A2:A30" totalsRowShown="0">
  <autoFilter ref="A2:A30" xr:uid="{00000000-0009-0000-0100-000005000000}"/>
  <tableColumns count="1">
    <tableColumn id="1" xr3:uid="{00000000-0010-0000-0100-000001000000}" name="Сім'я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Таблиця6" displayName="Таблиця6" ref="C2:C11" totalsRowShown="0" headerRowDxfId="49" dataDxfId="48">
  <autoFilter ref="C2:C11" xr:uid="{00000000-0009-0000-0100-000006000000}"/>
  <tableColumns count="1">
    <tableColumn id="1" xr3:uid="{00000000-0010-0000-0200-000001000000}" name="Рівень посади" dataDxfId="4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Таблиця7" displayName="Таблиця7" ref="G2:G4" totalsRowShown="0" headerRowDxfId="46">
  <autoFilter ref="G2:G4" xr:uid="{00000000-0009-0000-0100-000007000000}"/>
  <tableColumns count="1">
    <tableColumn id="1" xr3:uid="{00000000-0010-0000-0300-000001000000}" name="Ознака заступника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4000000}" name="Таблиця8" displayName="Таблиця8" ref="E2:E7" totalsRowShown="0">
  <autoFilter ref="E2:E7" xr:uid="{00000000-0009-0000-0100-000008000000}"/>
  <tableColumns count="1">
    <tableColumn id="1" xr3:uid="{00000000-0010-0000-0400-000001000000}" name="Юрисдикція та тип державного органу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5000000}" name="Таблиця10" displayName="Таблиця10" ref="I2:I4" totalsRowShown="0" headerRowDxfId="45">
  <autoFilter ref="I2:I4" xr:uid="{00000000-0009-0000-0100-00000A000000}"/>
  <tableColumns count="1">
    <tableColumn id="1" xr3:uid="{00000000-0010-0000-0500-000001000000}" name="Ознака коефіцієнта ПКМУ 648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6000000}" name="Таблиця11" displayName="Таблиця11" ref="K2:K4" totalsRowShown="0" headerRowDxfId="44">
  <autoFilter ref="K2:K4" xr:uid="{00000000-0009-0000-0100-00000B000000}"/>
  <tableColumns count="1">
    <tableColumn id="1" xr3:uid="{00000000-0010-0000-0600-000001000000}" name="Ознака коефіцієнта ПКМУ 39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7000000}" name="Таблиця12" displayName="Таблиця12" ref="M2:M4" totalsRowShown="0" headerRowDxfId="43">
  <autoFilter ref="M2:M4" xr:uid="{00000000-0009-0000-0100-00000C000000}"/>
  <tableColumns count="1">
    <tableColumn id="1" xr3:uid="{00000000-0010-0000-0700-000001000000}" name="Ознака коефіцієнта ПКМУ 78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62"/>
  <sheetViews>
    <sheetView showGridLines="0" tabSelected="1" topLeftCell="A37" zoomScale="93" zoomScaleNormal="93" workbookViewId="0">
      <selection activeCell="A28" sqref="A28"/>
    </sheetView>
  </sheetViews>
  <sheetFormatPr defaultColWidth="14.42578125" defaultRowHeight="15" customHeight="1" x14ac:dyDescent="0.25"/>
  <cols>
    <col min="1" max="1" width="33" style="4" customWidth="1"/>
    <col min="2" max="2" width="13.28515625" style="4" customWidth="1"/>
    <col min="3" max="3" width="11.5703125" style="4" customWidth="1"/>
    <col min="4" max="4" width="11.140625" style="4" customWidth="1"/>
    <col min="5" max="5" width="12.85546875" style="4" customWidth="1"/>
    <col min="6" max="6" width="11.85546875" style="4" customWidth="1"/>
    <col min="7" max="7" width="14.85546875" style="4" customWidth="1"/>
    <col min="8" max="8" width="16.140625" style="21" customWidth="1"/>
    <col min="9" max="9" width="13.140625" style="3" customWidth="1"/>
    <col min="10" max="10" width="15.140625" style="3" customWidth="1"/>
    <col min="11" max="12" width="16.85546875" style="3" customWidth="1"/>
    <col min="13" max="13" width="14.28515625" style="3" customWidth="1"/>
    <col min="14" max="14" width="15.7109375" style="3" customWidth="1"/>
    <col min="15" max="15" width="19.7109375" style="3" customWidth="1"/>
    <col min="16" max="16" width="18.28515625" style="6" customWidth="1"/>
    <col min="17" max="17" width="18.140625" style="3" customWidth="1"/>
    <col min="18" max="18" width="15.85546875" style="4" bestFit="1" customWidth="1"/>
    <col min="19" max="19" width="15.5703125" style="4" customWidth="1"/>
    <col min="20" max="20" width="19.42578125" style="4" customWidth="1"/>
    <col min="21" max="21" width="18" style="4" customWidth="1"/>
    <col min="22" max="22" width="16.140625" style="4" customWidth="1"/>
    <col min="23" max="23" width="15.140625" style="4" customWidth="1"/>
    <col min="24" max="24" width="16.5703125" style="4" customWidth="1"/>
    <col min="25" max="25" width="15.5703125" style="4" bestFit="1" customWidth="1"/>
    <col min="26" max="26" width="15.85546875" style="4" customWidth="1"/>
    <col min="27" max="27" width="15.28515625" style="4" customWidth="1"/>
    <col min="28" max="28" width="18.42578125" style="4" customWidth="1"/>
    <col min="29" max="29" width="15.5703125" style="4" customWidth="1"/>
    <col min="30" max="31" width="16.42578125" style="4" customWidth="1"/>
    <col min="32" max="32" width="18.140625" style="4" customWidth="1"/>
    <col min="33" max="33" width="17.140625" style="4" customWidth="1"/>
    <col min="34" max="34" width="17.42578125" style="4" customWidth="1"/>
    <col min="35" max="35" width="17.28515625" style="4" customWidth="1"/>
    <col min="36" max="36" width="16.140625" style="4" customWidth="1"/>
    <col min="37" max="37" width="17.42578125" style="4" customWidth="1"/>
    <col min="38" max="41" width="15.85546875" style="4" customWidth="1"/>
    <col min="42" max="42" width="16" style="4" customWidth="1"/>
    <col min="43" max="43" width="20.140625" style="4" customWidth="1"/>
    <col min="44" max="44" width="19.140625" style="4" customWidth="1"/>
    <col min="45" max="16384" width="14.42578125" style="3"/>
  </cols>
  <sheetData>
    <row r="1" spans="1:44" s="20" customFormat="1" ht="194.25" customHeight="1" x14ac:dyDescent="0.25">
      <c r="A1" s="18" t="s">
        <v>25</v>
      </c>
      <c r="B1" s="19" t="s">
        <v>26</v>
      </c>
      <c r="C1" s="19" t="s">
        <v>168</v>
      </c>
      <c r="D1" s="19" t="s">
        <v>27</v>
      </c>
      <c r="E1" s="19" t="s">
        <v>28</v>
      </c>
      <c r="F1" s="19" t="s">
        <v>169</v>
      </c>
      <c r="G1" s="19" t="s">
        <v>29</v>
      </c>
      <c r="H1" s="19" t="s">
        <v>30</v>
      </c>
      <c r="I1" s="19" t="s">
        <v>170</v>
      </c>
      <c r="J1" s="19" t="s">
        <v>31</v>
      </c>
      <c r="K1" s="19" t="s">
        <v>34</v>
      </c>
      <c r="L1" s="19" t="s">
        <v>171</v>
      </c>
      <c r="M1" s="19" t="s">
        <v>35</v>
      </c>
      <c r="N1" s="19" t="s">
        <v>36</v>
      </c>
      <c r="O1" s="19" t="s">
        <v>172</v>
      </c>
      <c r="P1" s="19" t="s">
        <v>37</v>
      </c>
      <c r="Q1" s="19" t="s">
        <v>38</v>
      </c>
      <c r="R1" s="19" t="s">
        <v>173</v>
      </c>
      <c r="S1" s="19" t="s">
        <v>39</v>
      </c>
      <c r="T1" s="19" t="s">
        <v>40</v>
      </c>
      <c r="U1" s="19" t="s">
        <v>174</v>
      </c>
      <c r="V1" s="19" t="s">
        <v>41</v>
      </c>
      <c r="W1" s="19" t="s">
        <v>42</v>
      </c>
      <c r="X1" s="19" t="s">
        <v>175</v>
      </c>
      <c r="Y1" s="19" t="s">
        <v>43</v>
      </c>
      <c r="Z1" s="19" t="s">
        <v>44</v>
      </c>
      <c r="AA1" s="19" t="s">
        <v>176</v>
      </c>
      <c r="AB1" s="19" t="s">
        <v>45</v>
      </c>
      <c r="AC1" s="19" t="s">
        <v>46</v>
      </c>
      <c r="AD1" s="19" t="s">
        <v>177</v>
      </c>
      <c r="AE1" s="19" t="s">
        <v>47</v>
      </c>
      <c r="AF1" s="19" t="s">
        <v>48</v>
      </c>
      <c r="AG1" s="19" t="s">
        <v>178</v>
      </c>
      <c r="AH1" s="19" t="s">
        <v>49</v>
      </c>
      <c r="AI1" s="19" t="s">
        <v>50</v>
      </c>
      <c r="AJ1" s="19" t="s">
        <v>179</v>
      </c>
      <c r="AK1" s="19" t="s">
        <v>51</v>
      </c>
      <c r="AL1" s="19" t="s">
        <v>52</v>
      </c>
      <c r="AM1" s="19" t="s">
        <v>180</v>
      </c>
      <c r="AN1" s="19" t="s">
        <v>53</v>
      </c>
      <c r="AO1" s="19" t="s">
        <v>54</v>
      </c>
      <c r="AP1" s="19" t="s">
        <v>181</v>
      </c>
      <c r="AQ1" s="19" t="s">
        <v>55</v>
      </c>
    </row>
    <row r="2" spans="1:44" s="11" customFormat="1" ht="28.5" customHeight="1" x14ac:dyDescent="0.25">
      <c r="A2" s="8" t="s">
        <v>24</v>
      </c>
      <c r="B2" s="9">
        <v>82002.3</v>
      </c>
      <c r="C2" s="9">
        <v>19680.55</v>
      </c>
      <c r="D2" s="31">
        <v>62321.75</v>
      </c>
      <c r="E2" s="32" t="s">
        <v>32</v>
      </c>
      <c r="F2" s="32" t="s">
        <v>33</v>
      </c>
      <c r="G2" s="10">
        <v>67231.73</v>
      </c>
      <c r="H2" s="10">
        <v>159765.6</v>
      </c>
      <c r="I2" s="7">
        <v>38343.75</v>
      </c>
      <c r="J2" s="10">
        <v>121421.85</v>
      </c>
      <c r="K2" s="13">
        <v>72721.350000000006</v>
      </c>
      <c r="L2" s="9">
        <v>17453.12</v>
      </c>
      <c r="M2" s="31" t="s">
        <v>56</v>
      </c>
      <c r="N2" s="32" t="s">
        <v>57</v>
      </c>
      <c r="O2" s="32" t="s">
        <v>58</v>
      </c>
      <c r="P2" s="33">
        <v>53885.5</v>
      </c>
      <c r="Q2" s="10">
        <v>77350.75</v>
      </c>
      <c r="R2" s="7">
        <v>18564.18</v>
      </c>
      <c r="S2" s="10">
        <v>58786.57</v>
      </c>
      <c r="T2" s="15">
        <v>85527.96</v>
      </c>
      <c r="U2" s="15">
        <v>20526.71</v>
      </c>
      <c r="V2" s="15">
        <v>65001.25</v>
      </c>
      <c r="W2" s="15">
        <v>167270.9</v>
      </c>
      <c r="X2" s="15">
        <v>40145.01</v>
      </c>
      <c r="Y2" s="15">
        <v>127125.89</v>
      </c>
      <c r="Z2" s="15">
        <v>78941.02</v>
      </c>
      <c r="AA2" s="15">
        <v>18945.84</v>
      </c>
      <c r="AB2" s="15">
        <v>59995.18</v>
      </c>
      <c r="AC2" s="15">
        <v>90454.94</v>
      </c>
      <c r="AD2" s="15">
        <v>21709.19</v>
      </c>
      <c r="AE2" s="15">
        <v>68745.75</v>
      </c>
      <c r="AF2" s="15">
        <v>81097.31</v>
      </c>
      <c r="AG2" s="15">
        <v>19361</v>
      </c>
      <c r="AH2" s="15">
        <v>61736.31</v>
      </c>
      <c r="AI2" s="15">
        <v>117449.13</v>
      </c>
      <c r="AJ2" s="15">
        <v>28187.8</v>
      </c>
      <c r="AK2" s="15">
        <v>89261.33</v>
      </c>
      <c r="AL2" s="15">
        <v>46486.77</v>
      </c>
      <c r="AM2" s="15">
        <v>11156.83</v>
      </c>
      <c r="AN2" s="15">
        <v>35329.94</v>
      </c>
      <c r="AO2" s="15">
        <v>204972.35</v>
      </c>
      <c r="AP2" s="15">
        <v>49193.37</v>
      </c>
      <c r="AQ2" s="15">
        <v>155778.98000000001</v>
      </c>
    </row>
    <row r="3" spans="1:44" s="11" customFormat="1" ht="66" customHeight="1" x14ac:dyDescent="0.25">
      <c r="A3" s="8" t="s">
        <v>59</v>
      </c>
      <c r="B3" s="9">
        <v>73022.5</v>
      </c>
      <c r="C3" s="9">
        <v>17525.41</v>
      </c>
      <c r="D3" s="31" t="s">
        <v>60</v>
      </c>
      <c r="E3" s="32" t="s">
        <v>61</v>
      </c>
      <c r="F3" s="32" t="s">
        <v>62</v>
      </c>
      <c r="G3" s="10">
        <v>47240.94</v>
      </c>
      <c r="H3" s="10">
        <v>73022.5</v>
      </c>
      <c r="I3" s="16">
        <v>17525.41</v>
      </c>
      <c r="J3" s="10">
        <v>55497.09</v>
      </c>
      <c r="K3" s="9">
        <v>73413.070000000007</v>
      </c>
      <c r="L3" s="9">
        <v>17619.13</v>
      </c>
      <c r="M3" s="31" t="s">
        <v>63</v>
      </c>
      <c r="N3" s="32" t="s">
        <v>64</v>
      </c>
      <c r="O3" s="32" t="s">
        <v>65</v>
      </c>
      <c r="P3" s="10">
        <v>97199.92</v>
      </c>
      <c r="Q3" s="17">
        <v>65832.850000000006</v>
      </c>
      <c r="R3" s="15">
        <v>15799.88</v>
      </c>
      <c r="S3" s="15">
        <v>50032.97</v>
      </c>
      <c r="T3" s="15">
        <v>70011.820000000007</v>
      </c>
      <c r="U3" s="15">
        <v>16802.84</v>
      </c>
      <c r="V3" s="15">
        <v>53208.98</v>
      </c>
      <c r="W3" s="15">
        <v>108142.22</v>
      </c>
      <c r="X3" s="15">
        <v>25954.13</v>
      </c>
      <c r="Y3" s="15">
        <v>82188.09</v>
      </c>
      <c r="Z3" s="15">
        <v>36555.39</v>
      </c>
      <c r="AA3" s="15">
        <v>8773.2900000000009</v>
      </c>
      <c r="AB3" s="15">
        <v>27782.1</v>
      </c>
      <c r="AC3" s="15">
        <v>72515.3</v>
      </c>
      <c r="AD3" s="15">
        <v>17403.66</v>
      </c>
      <c r="AE3" s="15">
        <v>55111.64</v>
      </c>
      <c r="AF3" s="15">
        <v>143947.13</v>
      </c>
      <c r="AG3" s="15">
        <v>34547.31</v>
      </c>
      <c r="AH3" s="15">
        <v>109399.82</v>
      </c>
      <c r="AI3" s="15">
        <v>73956.28</v>
      </c>
      <c r="AJ3" s="15">
        <v>17749.509999999998</v>
      </c>
      <c r="AK3" s="15">
        <v>56206.77</v>
      </c>
      <c r="AL3" s="15">
        <v>59029.85</v>
      </c>
      <c r="AM3" s="15">
        <v>14167.18</v>
      </c>
      <c r="AN3" s="15">
        <v>44862.67</v>
      </c>
      <c r="AO3" s="15">
        <v>148149.87</v>
      </c>
      <c r="AP3" s="15">
        <v>35555.97</v>
      </c>
      <c r="AQ3" s="15">
        <v>112593.9</v>
      </c>
    </row>
    <row r="4" spans="1:44" ht="66.75" customHeight="1" x14ac:dyDescent="0.25">
      <c r="A4" s="8" t="s">
        <v>66</v>
      </c>
      <c r="B4" s="9"/>
      <c r="C4" s="9"/>
      <c r="D4" s="31"/>
      <c r="E4" s="32"/>
      <c r="F4" s="32"/>
      <c r="G4" s="22"/>
      <c r="H4" s="10">
        <v>22915.49</v>
      </c>
      <c r="I4" s="7">
        <v>5499.71</v>
      </c>
      <c r="J4" s="10">
        <v>17415.78</v>
      </c>
      <c r="K4" s="9">
        <v>78002.539999999994</v>
      </c>
      <c r="L4" s="9">
        <v>18720.62</v>
      </c>
      <c r="M4" s="31" t="s">
        <v>67</v>
      </c>
      <c r="N4" s="32" t="s">
        <v>68</v>
      </c>
      <c r="O4" s="32" t="s">
        <v>69</v>
      </c>
      <c r="P4" s="10">
        <v>63902</v>
      </c>
      <c r="Q4" s="14">
        <v>79060.009999999995</v>
      </c>
      <c r="R4" s="25">
        <v>18183.8</v>
      </c>
      <c r="S4" s="25">
        <v>60876.21</v>
      </c>
      <c r="T4" s="25">
        <v>86558.23</v>
      </c>
      <c r="U4" s="25">
        <v>19908.39</v>
      </c>
      <c r="V4" s="25">
        <v>66649.84</v>
      </c>
      <c r="W4" s="25">
        <v>157026.21</v>
      </c>
      <c r="X4" s="25">
        <v>36116.03</v>
      </c>
      <c r="Y4" s="25">
        <v>120910.18</v>
      </c>
      <c r="Z4" s="25"/>
      <c r="AA4" s="25"/>
      <c r="AB4" s="26"/>
      <c r="AC4" s="26"/>
      <c r="AD4" s="25"/>
      <c r="AE4" s="25"/>
      <c r="AF4" s="25"/>
      <c r="AG4" s="25"/>
      <c r="AH4" s="25"/>
      <c r="AI4" s="25"/>
      <c r="AJ4" s="25"/>
      <c r="AK4" s="25"/>
      <c r="AL4" s="26"/>
      <c r="AM4" s="26"/>
      <c r="AN4" s="26"/>
      <c r="AO4" s="26"/>
      <c r="AP4" s="25"/>
      <c r="AQ4" s="25"/>
      <c r="AR4" s="3"/>
    </row>
    <row r="5" spans="1:44" ht="67.5" customHeight="1" x14ac:dyDescent="0.25">
      <c r="A5" s="8" t="s">
        <v>66</v>
      </c>
      <c r="B5" s="27"/>
      <c r="C5" s="27"/>
      <c r="D5" s="31"/>
      <c r="E5" s="32"/>
      <c r="F5" s="32"/>
      <c r="G5" s="29"/>
      <c r="H5" s="10"/>
      <c r="I5" s="16"/>
      <c r="J5" s="10"/>
      <c r="K5" s="9"/>
      <c r="L5" s="9"/>
      <c r="M5" s="31"/>
      <c r="N5" s="32"/>
      <c r="O5" s="38"/>
      <c r="P5" s="28"/>
      <c r="Q5" s="17"/>
      <c r="R5" s="23"/>
      <c r="S5" s="23"/>
      <c r="T5" s="23"/>
      <c r="U5" s="23"/>
      <c r="V5" s="23"/>
      <c r="W5" s="23"/>
      <c r="X5" s="23"/>
      <c r="Y5" s="23"/>
      <c r="Z5" s="23"/>
      <c r="AA5" s="23"/>
      <c r="AB5" s="24"/>
      <c r="AC5" s="24"/>
      <c r="AD5" s="23"/>
      <c r="AE5" s="23"/>
      <c r="AF5" s="23">
        <v>38677.94</v>
      </c>
      <c r="AG5" s="23">
        <v>8895.93</v>
      </c>
      <c r="AH5" s="23">
        <v>29782.01</v>
      </c>
      <c r="AI5" s="23">
        <v>76738.23</v>
      </c>
      <c r="AJ5" s="23">
        <v>18417.169999999998</v>
      </c>
      <c r="AK5" s="23">
        <v>58321.06</v>
      </c>
      <c r="AL5" s="24">
        <v>38944.43</v>
      </c>
      <c r="AM5" s="24">
        <v>9346.66</v>
      </c>
      <c r="AN5" s="24">
        <v>29597.77</v>
      </c>
      <c r="AO5" s="24">
        <v>171594.77</v>
      </c>
      <c r="AP5" s="23">
        <v>41182.75</v>
      </c>
      <c r="AQ5" s="23">
        <v>130412.02</v>
      </c>
      <c r="AR5" s="3"/>
    </row>
    <row r="6" spans="1:44" ht="60.75" customHeight="1" x14ac:dyDescent="0.25">
      <c r="A6" s="8" t="s">
        <v>70</v>
      </c>
      <c r="B6" s="37">
        <v>46891.4</v>
      </c>
      <c r="C6" s="9">
        <v>11253.93</v>
      </c>
      <c r="D6" s="34" t="s">
        <v>71</v>
      </c>
      <c r="E6" s="32" t="s">
        <v>72</v>
      </c>
      <c r="F6" s="32" t="s">
        <v>73</v>
      </c>
      <c r="G6" s="10">
        <v>27204.94</v>
      </c>
      <c r="H6" s="10">
        <v>100305.61</v>
      </c>
      <c r="I6" s="7">
        <v>23938.84</v>
      </c>
      <c r="J6" s="36">
        <v>76366.77</v>
      </c>
      <c r="K6" s="25">
        <v>30214.16</v>
      </c>
      <c r="L6" s="25">
        <v>7251.39</v>
      </c>
      <c r="M6" s="25">
        <v>22962.77</v>
      </c>
      <c r="N6" s="25">
        <v>44314.1</v>
      </c>
      <c r="O6" s="32" t="s">
        <v>74</v>
      </c>
      <c r="P6" s="10">
        <v>33678.71</v>
      </c>
      <c r="Q6" s="14">
        <v>50812.959999999999</v>
      </c>
      <c r="R6" s="25">
        <v>12195.11</v>
      </c>
      <c r="S6" s="25">
        <v>38617.85</v>
      </c>
      <c r="T6" s="25">
        <v>40890.99</v>
      </c>
      <c r="U6" s="25">
        <v>9813.84</v>
      </c>
      <c r="V6" s="25">
        <v>31077.15</v>
      </c>
      <c r="W6" s="25">
        <v>47024.63</v>
      </c>
      <c r="X6" s="25">
        <v>11285.92</v>
      </c>
      <c r="Y6" s="25">
        <v>35738.71</v>
      </c>
      <c r="Z6" s="25">
        <v>93458.45</v>
      </c>
      <c r="AA6" s="25">
        <v>22430.03</v>
      </c>
      <c r="AB6" s="25">
        <v>71028.42</v>
      </c>
      <c r="AC6" s="26">
        <v>47474.35</v>
      </c>
      <c r="AD6" s="25">
        <v>11393.85</v>
      </c>
      <c r="AE6" s="25">
        <v>36080.5</v>
      </c>
      <c r="AF6" s="25">
        <v>46191.53</v>
      </c>
      <c r="AG6" s="25">
        <v>11085.98</v>
      </c>
      <c r="AH6" s="25">
        <v>35105.550000000003</v>
      </c>
      <c r="AI6" s="25">
        <v>55651.01</v>
      </c>
      <c r="AJ6" s="25">
        <v>13356.25</v>
      </c>
      <c r="AK6" s="25">
        <v>42294.76</v>
      </c>
      <c r="AL6" s="25">
        <v>25388.83</v>
      </c>
      <c r="AM6" s="25">
        <v>6093.32</v>
      </c>
      <c r="AN6" s="25">
        <v>19295.509999999998</v>
      </c>
      <c r="AO6" s="25">
        <v>66185.570000000007</v>
      </c>
      <c r="AP6" s="25">
        <v>15884.54</v>
      </c>
      <c r="AQ6" s="25">
        <v>50301.03</v>
      </c>
      <c r="AR6" s="3"/>
    </row>
    <row r="7" spans="1:44" ht="59.25" customHeight="1" x14ac:dyDescent="0.25">
      <c r="A7" s="8" t="s">
        <v>75</v>
      </c>
      <c r="B7" s="9">
        <v>61877.52</v>
      </c>
      <c r="C7" s="37">
        <v>14850.6</v>
      </c>
      <c r="D7" s="34" t="s">
        <v>76</v>
      </c>
      <c r="E7" s="32" t="s">
        <v>77</v>
      </c>
      <c r="F7" s="32" t="s">
        <v>78</v>
      </c>
      <c r="G7" s="10">
        <v>46879.85</v>
      </c>
      <c r="H7" s="10">
        <v>65765.509999999995</v>
      </c>
      <c r="I7" s="7">
        <v>15783.72</v>
      </c>
      <c r="J7" s="36">
        <v>49981.79</v>
      </c>
      <c r="K7" s="25">
        <v>107706.62</v>
      </c>
      <c r="L7" s="25">
        <v>25849.58</v>
      </c>
      <c r="M7" s="25">
        <v>81857.039999999994</v>
      </c>
      <c r="N7" s="25">
        <v>59768.39</v>
      </c>
      <c r="O7" s="40">
        <v>14344.4</v>
      </c>
      <c r="P7" s="30">
        <v>45423.99</v>
      </c>
      <c r="Q7" s="14">
        <v>62552.71</v>
      </c>
      <c r="R7" s="25">
        <v>15012.66</v>
      </c>
      <c r="S7" s="25">
        <v>47540.05</v>
      </c>
      <c r="T7" s="25">
        <v>63119.73</v>
      </c>
      <c r="U7" s="25">
        <v>15148.74</v>
      </c>
      <c r="V7" s="25">
        <v>47970.99</v>
      </c>
      <c r="W7" s="25">
        <v>62097.31</v>
      </c>
      <c r="X7" s="25">
        <v>14903.35</v>
      </c>
      <c r="Y7" s="25">
        <v>47193.96</v>
      </c>
      <c r="Z7" s="25">
        <v>122713.93</v>
      </c>
      <c r="AA7" s="25">
        <v>29451.35</v>
      </c>
      <c r="AB7" s="25">
        <v>93262.58</v>
      </c>
      <c r="AC7" s="26">
        <v>70598.320000000007</v>
      </c>
      <c r="AD7" s="25">
        <v>16943.599999999999</v>
      </c>
      <c r="AE7" s="25">
        <v>53654.720000000001</v>
      </c>
      <c r="AF7" s="25">
        <v>112821.35</v>
      </c>
      <c r="AG7" s="25">
        <v>27077.119999999999</v>
      </c>
      <c r="AH7" s="25">
        <v>85744.23</v>
      </c>
      <c r="AI7" s="25">
        <v>75303.73</v>
      </c>
      <c r="AJ7" s="25">
        <v>18072.89</v>
      </c>
      <c r="AK7" s="25">
        <v>57230.84</v>
      </c>
      <c r="AL7" s="25">
        <v>31418.53</v>
      </c>
      <c r="AM7" s="25">
        <v>7540.46</v>
      </c>
      <c r="AN7" s="25">
        <v>23878.07</v>
      </c>
      <c r="AO7" s="25">
        <v>95899.27</v>
      </c>
      <c r="AP7" s="25">
        <v>23015.83</v>
      </c>
      <c r="AQ7" s="25">
        <v>72883.44</v>
      </c>
      <c r="AR7" s="3"/>
    </row>
    <row r="8" spans="1:44" ht="67.5" customHeight="1" x14ac:dyDescent="0.25">
      <c r="A8" s="8" t="s">
        <v>79</v>
      </c>
      <c r="B8" s="9">
        <v>42462.92</v>
      </c>
      <c r="C8" s="9">
        <v>10191.11</v>
      </c>
      <c r="D8" s="34" t="s">
        <v>80</v>
      </c>
      <c r="E8" s="32" t="s">
        <v>81</v>
      </c>
      <c r="F8" s="32" t="s">
        <v>82</v>
      </c>
      <c r="G8" s="10">
        <v>32271.81</v>
      </c>
      <c r="H8" s="10">
        <v>42492.63</v>
      </c>
      <c r="I8" s="41">
        <v>10129.700000000001</v>
      </c>
      <c r="J8" s="36">
        <v>32362.93</v>
      </c>
      <c r="K8" s="25">
        <v>48910.95</v>
      </c>
      <c r="L8" s="25">
        <v>11611.44</v>
      </c>
      <c r="M8" s="25">
        <v>37299.51</v>
      </c>
      <c r="N8" s="25">
        <v>67033.3</v>
      </c>
      <c r="O8" s="32" t="s">
        <v>83</v>
      </c>
      <c r="P8" s="33">
        <v>50945.3</v>
      </c>
      <c r="Q8" s="14">
        <v>43144.58</v>
      </c>
      <c r="R8" s="25">
        <v>10354.700000000001</v>
      </c>
      <c r="S8" s="25">
        <v>32789.879999999997</v>
      </c>
      <c r="T8" s="25">
        <v>43057.26</v>
      </c>
      <c r="U8" s="25">
        <v>10333.75</v>
      </c>
      <c r="V8" s="25">
        <v>32723.51</v>
      </c>
      <c r="W8" s="25">
        <v>43277.81</v>
      </c>
      <c r="X8" s="25">
        <v>10386.68</v>
      </c>
      <c r="Y8" s="25">
        <v>32891.129999999997</v>
      </c>
      <c r="Z8" s="25">
        <v>41527.49</v>
      </c>
      <c r="AA8" s="25">
        <v>9966.61</v>
      </c>
      <c r="AB8" s="25">
        <v>31560.880000000001</v>
      </c>
      <c r="AC8" s="26">
        <v>75721.97</v>
      </c>
      <c r="AD8" s="25">
        <v>18047.32</v>
      </c>
      <c r="AE8" s="25">
        <v>57674.65</v>
      </c>
      <c r="AF8" s="25">
        <v>51429.58</v>
      </c>
      <c r="AG8" s="25">
        <v>12122.69</v>
      </c>
      <c r="AH8" s="25">
        <v>39306.89</v>
      </c>
      <c r="AI8" s="25">
        <v>53633.16</v>
      </c>
      <c r="AJ8" s="25">
        <v>12871.96</v>
      </c>
      <c r="AK8" s="25">
        <v>40761.199999999997</v>
      </c>
      <c r="AL8" s="25">
        <v>22023.43</v>
      </c>
      <c r="AM8" s="25">
        <v>5285.62</v>
      </c>
      <c r="AN8" s="25">
        <v>16737.810000000001</v>
      </c>
      <c r="AO8" s="25">
        <v>40433.15</v>
      </c>
      <c r="AP8" s="25">
        <v>9703.9599999999991</v>
      </c>
      <c r="AQ8" s="25">
        <v>30729.19</v>
      </c>
      <c r="AR8" s="3"/>
    </row>
    <row r="9" spans="1:44" ht="67.5" customHeight="1" x14ac:dyDescent="0.25">
      <c r="A9" s="8" t="s">
        <v>79</v>
      </c>
      <c r="B9" s="9"/>
      <c r="C9" s="9"/>
      <c r="D9" s="34"/>
      <c r="E9" s="9"/>
      <c r="F9" s="32"/>
      <c r="G9" s="10"/>
      <c r="H9" s="10"/>
      <c r="I9" s="7"/>
      <c r="J9" s="35"/>
      <c r="K9" s="12"/>
      <c r="L9" s="12"/>
      <c r="M9" s="12"/>
      <c r="N9" s="12"/>
      <c r="O9" s="32"/>
      <c r="P9" s="10"/>
      <c r="Q9" s="14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6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79">
        <v>35079.93</v>
      </c>
      <c r="AP9" s="78" t="s">
        <v>84</v>
      </c>
      <c r="AQ9" s="80">
        <v>26729.06</v>
      </c>
      <c r="AR9" s="3"/>
    </row>
    <row r="10" spans="1:44" ht="67.5" customHeight="1" x14ac:dyDescent="0.25">
      <c r="A10" s="8" t="s">
        <v>79</v>
      </c>
      <c r="B10" s="9">
        <v>50425.68</v>
      </c>
      <c r="C10" s="9">
        <v>11928.34</v>
      </c>
      <c r="D10" s="34" t="s">
        <v>85</v>
      </c>
      <c r="E10" s="32" t="s">
        <v>86</v>
      </c>
      <c r="F10" s="32" t="s">
        <v>87</v>
      </c>
      <c r="G10" s="10">
        <v>39234.61</v>
      </c>
      <c r="H10" s="33">
        <v>51624.5</v>
      </c>
      <c r="I10" s="7">
        <v>12389.89</v>
      </c>
      <c r="J10" s="36">
        <v>39234.61</v>
      </c>
      <c r="K10" s="25">
        <v>92532.76</v>
      </c>
      <c r="L10" s="25">
        <v>22207.86</v>
      </c>
      <c r="M10" s="25">
        <v>70324.899999999994</v>
      </c>
      <c r="N10" s="25">
        <v>48216.2</v>
      </c>
      <c r="O10" s="32" t="s">
        <v>88</v>
      </c>
      <c r="P10" s="10">
        <v>36644.31</v>
      </c>
      <c r="Q10" s="14">
        <v>51624.5</v>
      </c>
      <c r="R10" s="25">
        <v>12389.89</v>
      </c>
      <c r="S10" s="25">
        <v>39234.61</v>
      </c>
      <c r="T10" s="25">
        <v>50517.8</v>
      </c>
      <c r="U10" s="25">
        <v>12124.27</v>
      </c>
      <c r="V10" s="25">
        <v>38393.53</v>
      </c>
      <c r="W10" s="25">
        <v>49217.77</v>
      </c>
      <c r="X10" s="25">
        <v>11812.27</v>
      </c>
      <c r="Y10" s="25">
        <v>37405.5</v>
      </c>
      <c r="Z10" s="25">
        <v>101825.85</v>
      </c>
      <c r="AA10" s="25">
        <v>24438.21</v>
      </c>
      <c r="AB10" s="25">
        <v>77387.64</v>
      </c>
      <c r="AC10" s="26">
        <v>51757.73</v>
      </c>
      <c r="AD10" s="25">
        <v>12421.86</v>
      </c>
      <c r="AE10" s="25">
        <v>39335.870000000003</v>
      </c>
      <c r="AF10" s="25">
        <v>51103.47</v>
      </c>
      <c r="AG10" s="25">
        <v>12264.82</v>
      </c>
      <c r="AH10" s="25">
        <v>38838.65</v>
      </c>
      <c r="AI10" s="25">
        <v>54865.93</v>
      </c>
      <c r="AJ10" s="25">
        <v>13167.83</v>
      </c>
      <c r="AK10" s="25">
        <v>41698.1</v>
      </c>
      <c r="AL10" s="25">
        <v>27231.43</v>
      </c>
      <c r="AM10" s="25">
        <v>6535.54</v>
      </c>
      <c r="AN10" s="25">
        <v>20695.89</v>
      </c>
      <c r="AO10" s="25">
        <v>81902.570000000007</v>
      </c>
      <c r="AP10" s="25">
        <v>19656.62</v>
      </c>
      <c r="AQ10" s="25">
        <v>62245.95</v>
      </c>
      <c r="AR10" s="3"/>
    </row>
    <row r="11" spans="1:44" ht="67.5" customHeight="1" x14ac:dyDescent="0.25">
      <c r="A11" s="8" t="s">
        <v>89</v>
      </c>
      <c r="B11" s="9"/>
      <c r="C11" s="9"/>
      <c r="D11" s="34"/>
      <c r="E11" s="32" t="s">
        <v>90</v>
      </c>
      <c r="F11" s="32" t="s">
        <v>91</v>
      </c>
      <c r="G11" s="10">
        <v>35448.53</v>
      </c>
      <c r="H11" s="10"/>
      <c r="I11" s="7"/>
      <c r="J11" s="35"/>
      <c r="K11" s="12"/>
      <c r="L11" s="12"/>
      <c r="M11" s="12"/>
      <c r="N11" s="12"/>
      <c r="O11" s="32"/>
      <c r="P11" s="10"/>
      <c r="Q11" s="14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6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3"/>
    </row>
    <row r="12" spans="1:44" ht="67.5" customHeight="1" x14ac:dyDescent="0.25">
      <c r="A12" s="49" t="s">
        <v>92</v>
      </c>
      <c r="B12" s="50">
        <v>55328.19</v>
      </c>
      <c r="C12" s="50">
        <v>13278.76</v>
      </c>
      <c r="D12" s="51" t="s">
        <v>93</v>
      </c>
      <c r="E12" s="52" t="s">
        <v>94</v>
      </c>
      <c r="F12" s="52" t="s">
        <v>95</v>
      </c>
      <c r="G12" s="53">
        <v>42755.24</v>
      </c>
      <c r="H12" s="53">
        <v>105781.99</v>
      </c>
      <c r="I12" s="54">
        <v>25387.68</v>
      </c>
      <c r="J12" s="55">
        <v>80394.31</v>
      </c>
      <c r="K12" s="23">
        <v>52337.4</v>
      </c>
      <c r="L12" s="23">
        <v>12560.97</v>
      </c>
      <c r="M12" s="23">
        <v>39776.43</v>
      </c>
      <c r="N12" s="23">
        <v>52337.4</v>
      </c>
      <c r="O12" s="52" t="s">
        <v>96</v>
      </c>
      <c r="P12" s="53">
        <v>39776.43</v>
      </c>
      <c r="Q12" s="56">
        <v>56256.9</v>
      </c>
      <c r="R12" s="23">
        <v>13501.66</v>
      </c>
      <c r="S12" s="23">
        <v>42755.24</v>
      </c>
      <c r="T12" s="23">
        <v>60178.58</v>
      </c>
      <c r="U12" s="23">
        <v>14442.84</v>
      </c>
      <c r="V12" s="23">
        <v>45735.74</v>
      </c>
      <c r="W12" s="23">
        <v>56390.13</v>
      </c>
      <c r="X12" s="23">
        <v>13533.63</v>
      </c>
      <c r="Y12" s="23">
        <v>42856.5</v>
      </c>
      <c r="Z12" s="23">
        <v>56746.45</v>
      </c>
      <c r="AA12" s="23">
        <v>13619.14</v>
      </c>
      <c r="AB12" s="23">
        <v>43127.31</v>
      </c>
      <c r="AC12" s="24">
        <v>116983.31</v>
      </c>
      <c r="AD12" s="23">
        <v>28076</v>
      </c>
      <c r="AE12" s="23">
        <v>88907.31</v>
      </c>
      <c r="AF12" s="23">
        <v>57174.03</v>
      </c>
      <c r="AG12" s="23">
        <v>13721.77</v>
      </c>
      <c r="AH12" s="23">
        <v>43452.26</v>
      </c>
      <c r="AI12" s="23">
        <v>82444.759999999995</v>
      </c>
      <c r="AJ12" s="23">
        <v>19786.75</v>
      </c>
      <c r="AK12" s="23">
        <v>62658.01</v>
      </c>
      <c r="AL12" s="23">
        <v>29907.51</v>
      </c>
      <c r="AM12" s="23">
        <v>7177.81</v>
      </c>
      <c r="AN12" s="23">
        <v>22729.7</v>
      </c>
      <c r="AO12" s="23">
        <v>99027.02</v>
      </c>
      <c r="AP12" s="23">
        <v>23766.48</v>
      </c>
      <c r="AQ12" s="23">
        <v>75260.539999999994</v>
      </c>
      <c r="AR12" s="3"/>
    </row>
    <row r="13" spans="1:44" ht="67.5" customHeight="1" x14ac:dyDescent="0.25">
      <c r="A13" s="9" t="s">
        <v>97</v>
      </c>
      <c r="B13" s="9">
        <v>59392.5</v>
      </c>
      <c r="C13" s="9">
        <v>14254.21</v>
      </c>
      <c r="D13" s="34" t="s">
        <v>98</v>
      </c>
      <c r="E13" s="32" t="s">
        <v>99</v>
      </c>
      <c r="F13" s="32" t="s">
        <v>100</v>
      </c>
      <c r="G13" s="33">
        <v>95384.6</v>
      </c>
      <c r="H13" s="10">
        <v>31110.38</v>
      </c>
      <c r="I13" s="7">
        <v>7466.49</v>
      </c>
      <c r="J13" s="36">
        <v>23643.89</v>
      </c>
      <c r="K13" s="25">
        <v>50820.14</v>
      </c>
      <c r="L13" s="25">
        <v>12196.84</v>
      </c>
      <c r="M13" s="25">
        <v>38623.300000000003</v>
      </c>
      <c r="N13" s="25">
        <v>55473</v>
      </c>
      <c r="O13" s="33">
        <v>13313.52</v>
      </c>
      <c r="P13" s="33">
        <v>42159.48</v>
      </c>
      <c r="Q13" s="57">
        <v>59392.5</v>
      </c>
      <c r="R13" s="25">
        <v>14254.21</v>
      </c>
      <c r="S13" s="25">
        <v>45138.29</v>
      </c>
      <c r="T13" s="25">
        <v>65237.67</v>
      </c>
      <c r="U13" s="25">
        <v>15657.05</v>
      </c>
      <c r="V13" s="25">
        <v>49580.62</v>
      </c>
      <c r="W13" s="25">
        <v>46252.81</v>
      </c>
      <c r="X13" s="25">
        <v>11100.68</v>
      </c>
      <c r="Y13" s="25">
        <v>35152.129999999997</v>
      </c>
      <c r="Z13" s="25">
        <v>57089.49</v>
      </c>
      <c r="AA13" s="25">
        <v>13701.48</v>
      </c>
      <c r="AB13" s="25">
        <v>43388.01</v>
      </c>
      <c r="AC13" s="26">
        <v>116278.39</v>
      </c>
      <c r="AD13" s="25">
        <v>27906.81</v>
      </c>
      <c r="AE13" s="25">
        <v>88371.58</v>
      </c>
      <c r="AF13" s="25">
        <v>52470.63</v>
      </c>
      <c r="AG13" s="25">
        <v>12592.95</v>
      </c>
      <c r="AH13" s="25">
        <v>39877.68</v>
      </c>
      <c r="AI13" s="25">
        <v>37902.75</v>
      </c>
      <c r="AJ13" s="25">
        <v>8942.3700000000008</v>
      </c>
      <c r="AK13" s="58">
        <v>28960.38</v>
      </c>
      <c r="AL13" s="72">
        <v>67935.47</v>
      </c>
      <c r="AM13" s="72">
        <v>15625.2</v>
      </c>
      <c r="AN13" s="72">
        <v>52310.32</v>
      </c>
      <c r="AO13" s="25">
        <v>59465.5</v>
      </c>
      <c r="AP13" s="25">
        <v>13854.28</v>
      </c>
      <c r="AQ13" s="25">
        <v>45611.22</v>
      </c>
      <c r="AR13" s="3"/>
    </row>
    <row r="14" spans="1:44" ht="67.5" customHeight="1" x14ac:dyDescent="0.25">
      <c r="A14" s="8" t="s">
        <v>79</v>
      </c>
      <c r="B14" s="46">
        <v>51424.5</v>
      </c>
      <c r="C14" s="46">
        <v>12341.89</v>
      </c>
      <c r="D14" s="47" t="s">
        <v>101</v>
      </c>
      <c r="E14" s="39" t="s">
        <v>102</v>
      </c>
      <c r="F14" s="39" t="s">
        <v>103</v>
      </c>
      <c r="G14" s="30">
        <v>39082.61</v>
      </c>
      <c r="H14" s="30">
        <v>58565.66</v>
      </c>
      <c r="I14" s="48">
        <v>14055.76</v>
      </c>
      <c r="J14" s="59">
        <v>44509.9</v>
      </c>
      <c r="K14" s="60">
        <v>48016.2</v>
      </c>
      <c r="L14" s="60">
        <v>11523.89</v>
      </c>
      <c r="M14" s="60">
        <v>36492.31</v>
      </c>
      <c r="N14" s="60">
        <v>48016.2</v>
      </c>
      <c r="O14" s="32" t="s">
        <v>104</v>
      </c>
      <c r="P14" s="10">
        <v>36492.31</v>
      </c>
      <c r="Q14" s="14">
        <v>51424.5</v>
      </c>
      <c r="R14" s="25">
        <v>12341.89</v>
      </c>
      <c r="S14" s="25">
        <v>39082.61</v>
      </c>
      <c r="T14" s="25">
        <v>51557.73</v>
      </c>
      <c r="U14" s="25">
        <v>12373.86</v>
      </c>
      <c r="V14" s="25">
        <v>39183.870000000003</v>
      </c>
      <c r="W14" s="25">
        <v>56670.12</v>
      </c>
      <c r="X14" s="25">
        <v>13600.83</v>
      </c>
      <c r="Y14" s="25">
        <v>43069.29</v>
      </c>
      <c r="Z14" s="25">
        <v>96579.17</v>
      </c>
      <c r="AA14" s="25">
        <v>23179</v>
      </c>
      <c r="AB14" s="25">
        <v>73400.17</v>
      </c>
      <c r="AC14" s="26">
        <v>51557.73</v>
      </c>
      <c r="AD14" s="25">
        <v>12373.86</v>
      </c>
      <c r="AE14" s="25">
        <v>39183.870000000003</v>
      </c>
      <c r="AF14" s="25">
        <v>105942.21</v>
      </c>
      <c r="AG14" s="25">
        <v>25426.13</v>
      </c>
      <c r="AH14" s="25">
        <v>80516.08</v>
      </c>
      <c r="AI14" s="25">
        <v>98249.96</v>
      </c>
      <c r="AJ14" s="25">
        <v>23580</v>
      </c>
      <c r="AK14" s="25">
        <v>74669.960000000006</v>
      </c>
      <c r="AL14" s="25">
        <v>27031.43</v>
      </c>
      <c r="AM14" s="25">
        <v>6487.54</v>
      </c>
      <c r="AN14" s="25">
        <v>20543.89</v>
      </c>
      <c r="AO14" s="25">
        <v>145416.12</v>
      </c>
      <c r="AP14" s="25">
        <v>34899.870000000003</v>
      </c>
      <c r="AQ14" s="25">
        <v>110516.25</v>
      </c>
      <c r="AR14" s="3"/>
    </row>
    <row r="15" spans="1:44" ht="67.5" customHeight="1" x14ac:dyDescent="0.25">
      <c r="A15" s="9" t="s">
        <v>182</v>
      </c>
      <c r="B15" s="9"/>
      <c r="C15" s="9"/>
      <c r="D15" s="34"/>
      <c r="E15" s="32"/>
      <c r="F15" s="32"/>
      <c r="G15" s="10"/>
      <c r="H15" s="10"/>
      <c r="I15" s="7"/>
      <c r="J15" s="35"/>
      <c r="K15" s="12"/>
      <c r="L15" s="12"/>
      <c r="M15" s="12"/>
      <c r="N15" s="12"/>
      <c r="O15" s="32"/>
      <c r="P15" s="10"/>
      <c r="Q15" s="14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6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>
        <v>24775.95</v>
      </c>
      <c r="AP15" s="25">
        <v>5698.47</v>
      </c>
      <c r="AQ15" s="25">
        <v>19077.48</v>
      </c>
      <c r="AR15" s="3"/>
    </row>
    <row r="16" spans="1:44" ht="67.5" customHeight="1" x14ac:dyDescent="0.25">
      <c r="A16" s="8" t="s">
        <v>89</v>
      </c>
      <c r="B16" s="9">
        <v>42462.92</v>
      </c>
      <c r="C16" s="9">
        <v>10191.11</v>
      </c>
      <c r="D16" s="34" t="s">
        <v>80</v>
      </c>
      <c r="E16" s="32" t="s">
        <v>105</v>
      </c>
      <c r="F16" s="32" t="s">
        <v>106</v>
      </c>
      <c r="G16" s="10">
        <v>66018.649999999994</v>
      </c>
      <c r="H16" s="33">
        <v>32352.7</v>
      </c>
      <c r="I16" s="7">
        <v>7764.65</v>
      </c>
      <c r="J16" s="36">
        <v>24588.05</v>
      </c>
      <c r="K16" s="25">
        <v>39054.620000000003</v>
      </c>
      <c r="L16" s="25">
        <v>9373.11</v>
      </c>
      <c r="M16" s="25">
        <v>29681.51</v>
      </c>
      <c r="N16" s="25">
        <v>39054.620000000003</v>
      </c>
      <c r="O16" s="33">
        <v>9373.11</v>
      </c>
      <c r="P16" s="33">
        <v>29681.51</v>
      </c>
      <c r="Q16" s="57">
        <v>41155.379999999997</v>
      </c>
      <c r="R16" s="25">
        <v>9811.44</v>
      </c>
      <c r="S16" s="25">
        <v>31343.94</v>
      </c>
      <c r="T16" s="25">
        <v>48817.77</v>
      </c>
      <c r="U16" s="25">
        <v>11716.27</v>
      </c>
      <c r="V16" s="25">
        <v>37101.5</v>
      </c>
      <c r="W16" s="25">
        <v>37195.089999999997</v>
      </c>
      <c r="X16" s="25">
        <v>8926.82</v>
      </c>
      <c r="Y16" s="25">
        <v>28268.27</v>
      </c>
      <c r="Z16" s="25">
        <v>109798.67</v>
      </c>
      <c r="AA16" s="25">
        <v>26351.67</v>
      </c>
      <c r="AB16" s="25">
        <v>83447</v>
      </c>
      <c r="AC16" s="26">
        <v>18816.439999999999</v>
      </c>
      <c r="AD16" s="25">
        <v>4515.96</v>
      </c>
      <c r="AE16" s="25">
        <v>14300.48</v>
      </c>
      <c r="AF16" s="25">
        <v>43277.81</v>
      </c>
      <c r="AG16" s="25">
        <v>10386.68</v>
      </c>
      <c r="AH16" s="25">
        <v>32891.129999999997</v>
      </c>
      <c r="AI16" s="25">
        <v>46686.11</v>
      </c>
      <c r="AJ16" s="25">
        <v>11204.66</v>
      </c>
      <c r="AK16" s="25">
        <v>35481.449999999997</v>
      </c>
      <c r="AL16" s="25">
        <v>22023.43</v>
      </c>
      <c r="AM16" s="25">
        <v>5285.62</v>
      </c>
      <c r="AN16" s="25">
        <v>16737.810000000001</v>
      </c>
      <c r="AO16" s="25">
        <v>66547.37</v>
      </c>
      <c r="AP16" s="25">
        <v>15971.38</v>
      </c>
      <c r="AQ16" s="25">
        <v>50575.99</v>
      </c>
      <c r="AR16" s="3"/>
    </row>
    <row r="17" spans="1:44" ht="67.5" customHeight="1" x14ac:dyDescent="0.25">
      <c r="A17" s="8" t="s">
        <v>107</v>
      </c>
      <c r="B17" s="9">
        <v>38236.639999999999</v>
      </c>
      <c r="C17" s="9">
        <v>9176.7900000000009</v>
      </c>
      <c r="D17" s="34" t="s">
        <v>108</v>
      </c>
      <c r="E17" s="32" t="s">
        <v>109</v>
      </c>
      <c r="F17" s="32" t="s">
        <v>110</v>
      </c>
      <c r="G17" s="10">
        <v>44729.52</v>
      </c>
      <c r="H17" s="10">
        <v>109587.21</v>
      </c>
      <c r="I17" s="7">
        <v>26300.95</v>
      </c>
      <c r="J17" s="36">
        <v>83286.259999999995</v>
      </c>
      <c r="K17" s="60">
        <v>28503.65</v>
      </c>
      <c r="L17" s="25">
        <v>6840.87</v>
      </c>
      <c r="M17" s="25">
        <v>21662.78</v>
      </c>
      <c r="N17" s="25">
        <v>40617.61</v>
      </c>
      <c r="O17" s="33">
        <v>9748.23</v>
      </c>
      <c r="P17" s="33">
        <v>30869.38</v>
      </c>
      <c r="Q17" s="57">
        <v>44200.4</v>
      </c>
      <c r="R17" s="25">
        <v>10608.1</v>
      </c>
      <c r="S17" s="25">
        <v>33592.300000000003</v>
      </c>
      <c r="T17" s="25">
        <v>80635.06</v>
      </c>
      <c r="U17" s="25">
        <v>19352.41</v>
      </c>
      <c r="V17" s="25">
        <v>61282.65</v>
      </c>
      <c r="W17" s="25">
        <v>39399.94</v>
      </c>
      <c r="X17" s="25">
        <v>9455.99</v>
      </c>
      <c r="Y17" s="25">
        <v>29943.95</v>
      </c>
      <c r="Z17" s="25">
        <v>40864.81</v>
      </c>
      <c r="AA17" s="25">
        <v>9807.57</v>
      </c>
      <c r="AB17" s="25">
        <v>31057.24</v>
      </c>
      <c r="AC17" s="26">
        <v>38271.21</v>
      </c>
      <c r="AD17" s="25">
        <v>9185.09</v>
      </c>
      <c r="AE17" s="25">
        <v>29086.12</v>
      </c>
      <c r="AF17" s="25">
        <v>38962.629999999997</v>
      </c>
      <c r="AG17" s="25">
        <v>9351.0400000000009</v>
      </c>
      <c r="AH17" s="25">
        <v>29611.59</v>
      </c>
      <c r="AI17" s="25">
        <v>50817.83</v>
      </c>
      <c r="AJ17" s="25">
        <v>12196.29</v>
      </c>
      <c r="AK17" s="25">
        <v>38621.54</v>
      </c>
      <c r="AL17" s="25">
        <v>20007.73</v>
      </c>
      <c r="AM17" s="25">
        <v>4801.8599999999997</v>
      </c>
      <c r="AN17" s="25">
        <v>15205.87</v>
      </c>
      <c r="AO17" s="25">
        <v>60740.27</v>
      </c>
      <c r="AP17" s="25">
        <v>14577.67</v>
      </c>
      <c r="AQ17" s="25">
        <v>46162.6</v>
      </c>
      <c r="AR17" s="3"/>
    </row>
    <row r="18" spans="1:44" ht="67.5" customHeight="1" x14ac:dyDescent="0.25">
      <c r="A18" s="8" t="s">
        <v>111</v>
      </c>
      <c r="B18" s="9">
        <v>36358.36</v>
      </c>
      <c r="C18" s="37">
        <v>8726</v>
      </c>
      <c r="D18" s="34" t="s">
        <v>112</v>
      </c>
      <c r="E18" s="32" t="s">
        <v>113</v>
      </c>
      <c r="F18" s="32" t="s">
        <v>114</v>
      </c>
      <c r="G18" s="10">
        <v>25241.279999999999</v>
      </c>
      <c r="H18" s="10">
        <v>36358.36</v>
      </c>
      <c r="I18" s="41">
        <v>8726</v>
      </c>
      <c r="J18" s="36">
        <v>27632.36</v>
      </c>
      <c r="K18" s="25">
        <v>59079.23</v>
      </c>
      <c r="L18" s="60">
        <v>14179.02</v>
      </c>
      <c r="M18" s="60">
        <v>44900.21</v>
      </c>
      <c r="N18" s="60">
        <v>38452.65</v>
      </c>
      <c r="O18" s="33">
        <v>9228.6299999999992</v>
      </c>
      <c r="P18" s="33">
        <v>29224.02</v>
      </c>
      <c r="Q18" s="57">
        <v>36358.36</v>
      </c>
      <c r="R18" s="25">
        <v>8726</v>
      </c>
      <c r="S18" s="25">
        <v>27632.36</v>
      </c>
      <c r="T18" s="25">
        <v>73980.789999999994</v>
      </c>
      <c r="U18" s="25">
        <v>17755.39</v>
      </c>
      <c r="V18" s="25">
        <v>56225.4</v>
      </c>
      <c r="W18" s="25">
        <v>36491.589999999997</v>
      </c>
      <c r="X18" s="25">
        <v>8757.99</v>
      </c>
      <c r="Y18" s="25">
        <v>27733.599999999999</v>
      </c>
      <c r="Z18" s="25">
        <v>36491.589999999997</v>
      </c>
      <c r="AA18" s="25">
        <v>8757.98</v>
      </c>
      <c r="AB18" s="25">
        <v>27733.61</v>
      </c>
      <c r="AC18" s="26">
        <v>36491.589999999997</v>
      </c>
      <c r="AD18" s="25">
        <v>8757.98</v>
      </c>
      <c r="AE18" s="25">
        <v>27733.61</v>
      </c>
      <c r="AF18" s="25">
        <v>34479.089999999997</v>
      </c>
      <c r="AG18" s="25">
        <v>8274.98</v>
      </c>
      <c r="AH18" s="25">
        <v>26204.11</v>
      </c>
      <c r="AI18" s="25">
        <v>38389.82</v>
      </c>
      <c r="AJ18" s="25">
        <v>9213.56</v>
      </c>
      <c r="AK18" s="25">
        <v>29176.26</v>
      </c>
      <c r="AL18" s="25">
        <v>18840.75</v>
      </c>
      <c r="AM18" s="25">
        <v>4521.79</v>
      </c>
      <c r="AN18" s="25">
        <v>14318.96</v>
      </c>
      <c r="AO18" s="25">
        <v>32748.05</v>
      </c>
      <c r="AP18" s="25">
        <v>7859.53</v>
      </c>
      <c r="AQ18" s="25">
        <v>24888.52</v>
      </c>
      <c r="AR18" s="3"/>
    </row>
    <row r="19" spans="1:44" ht="67.5" customHeight="1" x14ac:dyDescent="0.25">
      <c r="A19" s="8" t="s">
        <v>107</v>
      </c>
      <c r="B19" s="61">
        <v>36358.36</v>
      </c>
      <c r="C19" s="37">
        <v>8726</v>
      </c>
      <c r="D19" s="61" t="s">
        <v>112</v>
      </c>
      <c r="E19" s="33">
        <v>38009.599999999999</v>
      </c>
      <c r="F19" s="33">
        <v>9122.2999999999993</v>
      </c>
      <c r="G19" s="33">
        <v>28887.3</v>
      </c>
      <c r="H19" s="33">
        <v>78846.97</v>
      </c>
      <c r="I19" s="41">
        <v>18923.28</v>
      </c>
      <c r="J19" s="36">
        <v>59923.69</v>
      </c>
      <c r="K19" s="25">
        <v>26262.94</v>
      </c>
      <c r="L19" s="25">
        <v>6303.1</v>
      </c>
      <c r="M19" s="25">
        <v>19959.84</v>
      </c>
      <c r="N19" s="25">
        <v>33987.32</v>
      </c>
      <c r="O19" s="33">
        <v>8156.97</v>
      </c>
      <c r="P19" s="33">
        <v>25830.35</v>
      </c>
      <c r="Q19" s="57">
        <v>38753.94</v>
      </c>
      <c r="R19" s="25">
        <v>9300.9500000000007</v>
      </c>
      <c r="S19" s="25">
        <v>29452.99</v>
      </c>
      <c r="T19" s="25">
        <v>41906.93</v>
      </c>
      <c r="U19" s="25">
        <v>10057.67</v>
      </c>
      <c r="V19" s="25">
        <v>31849.26</v>
      </c>
      <c r="W19" s="25">
        <v>72608.75</v>
      </c>
      <c r="X19" s="25">
        <v>17426.11</v>
      </c>
      <c r="Y19" s="25">
        <v>55182.64</v>
      </c>
      <c r="Z19" s="25">
        <v>37084.35</v>
      </c>
      <c r="AA19" s="25">
        <v>8900.24</v>
      </c>
      <c r="AB19" s="25">
        <v>28184.11</v>
      </c>
      <c r="AC19" s="26">
        <v>45728.160000000003</v>
      </c>
      <c r="AD19" s="25">
        <v>10974.76</v>
      </c>
      <c r="AE19" s="25">
        <v>34753.4</v>
      </c>
      <c r="AF19" s="25">
        <v>27813.26</v>
      </c>
      <c r="AG19" s="25">
        <v>6675.18</v>
      </c>
      <c r="AH19" s="25">
        <v>21138.080000000002</v>
      </c>
      <c r="AI19" s="25">
        <v>50879.27</v>
      </c>
      <c r="AJ19" s="25">
        <v>12211.03</v>
      </c>
      <c r="AK19" s="25">
        <v>38668.239999999998</v>
      </c>
      <c r="AL19" s="25">
        <v>25667.29</v>
      </c>
      <c r="AM19" s="25">
        <v>6160.14</v>
      </c>
      <c r="AN19" s="25">
        <v>19507.150000000001</v>
      </c>
      <c r="AO19" s="25">
        <v>57253.4</v>
      </c>
      <c r="AP19" s="25">
        <v>13740.82</v>
      </c>
      <c r="AQ19" s="25">
        <v>43512.58</v>
      </c>
      <c r="AR19" s="3"/>
    </row>
    <row r="20" spans="1:44" ht="67.5" customHeight="1" x14ac:dyDescent="0.25">
      <c r="A20" s="8" t="s">
        <v>111</v>
      </c>
      <c r="B20" s="9">
        <v>46507.14</v>
      </c>
      <c r="C20" s="9">
        <v>11161.71</v>
      </c>
      <c r="D20" s="34" t="s">
        <v>115</v>
      </c>
      <c r="E20" s="32" t="s">
        <v>116</v>
      </c>
      <c r="F20" s="32" t="s">
        <v>117</v>
      </c>
      <c r="G20" s="10">
        <v>36568.31</v>
      </c>
      <c r="H20" s="10">
        <v>49954.080000000002</v>
      </c>
      <c r="I20" s="7">
        <v>11864.08</v>
      </c>
      <c r="J20" s="36">
        <v>38090</v>
      </c>
      <c r="K20" s="25">
        <v>44120.4</v>
      </c>
      <c r="L20" s="25">
        <v>10588.89</v>
      </c>
      <c r="M20" s="25">
        <v>33531.51</v>
      </c>
      <c r="N20" s="25">
        <v>44807.9</v>
      </c>
      <c r="O20" s="33">
        <v>10753.9</v>
      </c>
      <c r="P20" s="33">
        <v>34054</v>
      </c>
      <c r="Q20" s="57">
        <v>52964.44</v>
      </c>
      <c r="R20" s="25">
        <v>12711.46</v>
      </c>
      <c r="S20" s="25">
        <v>40252.980000000003</v>
      </c>
      <c r="T20" s="25">
        <v>44199.86</v>
      </c>
      <c r="U20" s="25">
        <v>10607.98</v>
      </c>
      <c r="V20" s="25">
        <v>33591.879999999997</v>
      </c>
      <c r="W20" s="25">
        <v>48349.43</v>
      </c>
      <c r="X20" s="25">
        <v>11603.88</v>
      </c>
      <c r="Y20" s="25">
        <v>36745.550000000003</v>
      </c>
      <c r="Z20" s="25">
        <v>90191.71</v>
      </c>
      <c r="AA20" s="25">
        <v>21646.02</v>
      </c>
      <c r="AB20" s="25">
        <v>68545.69</v>
      </c>
      <c r="AC20" s="26">
        <v>53011.23</v>
      </c>
      <c r="AD20" s="25">
        <v>12722.69</v>
      </c>
      <c r="AE20" s="25">
        <v>40288.54</v>
      </c>
      <c r="AF20" s="25">
        <v>96921.72</v>
      </c>
      <c r="AG20" s="25">
        <v>23261.22</v>
      </c>
      <c r="AH20" s="25">
        <v>73660.5</v>
      </c>
      <c r="AI20" s="25">
        <v>59795.15</v>
      </c>
      <c r="AJ20" s="25">
        <v>14350.83</v>
      </c>
      <c r="AK20" s="25">
        <v>45444.32</v>
      </c>
      <c r="AL20" s="25">
        <v>34405.129999999997</v>
      </c>
      <c r="AM20" s="25">
        <v>8163.89</v>
      </c>
      <c r="AN20" s="25">
        <v>26241.24</v>
      </c>
      <c r="AO20" s="25">
        <v>65227.63</v>
      </c>
      <c r="AP20" s="25">
        <v>15654.63</v>
      </c>
      <c r="AQ20" s="25">
        <v>49573</v>
      </c>
      <c r="AR20" s="3"/>
    </row>
    <row r="21" spans="1:44" ht="67.5" customHeight="1" x14ac:dyDescent="0.25">
      <c r="A21" s="8" t="s">
        <v>111</v>
      </c>
      <c r="B21" s="9">
        <v>30083.21</v>
      </c>
      <c r="C21" s="9">
        <v>7219.98</v>
      </c>
      <c r="D21" s="34" t="s">
        <v>118</v>
      </c>
      <c r="E21" s="32" t="s">
        <v>119</v>
      </c>
      <c r="F21" s="32" t="s">
        <v>120</v>
      </c>
      <c r="G21" s="10">
        <v>36008.480000000003</v>
      </c>
      <c r="H21" s="10">
        <v>32948.25</v>
      </c>
      <c r="I21" s="7">
        <v>7907.59</v>
      </c>
      <c r="J21" s="36">
        <v>25040.66</v>
      </c>
      <c r="K21" s="25">
        <v>34444.92</v>
      </c>
      <c r="L21" s="25">
        <v>8266.7900000000009</v>
      </c>
      <c r="M21" s="25">
        <v>26178.13</v>
      </c>
      <c r="N21" s="25">
        <v>37233.440000000002</v>
      </c>
      <c r="O21" s="33">
        <v>8936.02</v>
      </c>
      <c r="P21" s="33">
        <v>28297.42</v>
      </c>
      <c r="Q21" s="57">
        <v>42862.97</v>
      </c>
      <c r="R21" s="25">
        <v>10287.11</v>
      </c>
      <c r="S21" s="25">
        <v>32575.86</v>
      </c>
      <c r="T21" s="25">
        <v>44014.27</v>
      </c>
      <c r="U21" s="25">
        <v>10563.44</v>
      </c>
      <c r="V21" s="25">
        <v>33450.83</v>
      </c>
      <c r="W21" s="25">
        <v>42572.81</v>
      </c>
      <c r="X21" s="25">
        <v>10217.49</v>
      </c>
      <c r="Y21" s="25">
        <v>32355.32</v>
      </c>
      <c r="Z21" s="25">
        <v>44059.47</v>
      </c>
      <c r="AA21" s="25">
        <v>10574.26</v>
      </c>
      <c r="AB21" s="25">
        <v>33485.21</v>
      </c>
      <c r="AC21" s="26">
        <v>87683.92</v>
      </c>
      <c r="AD21" s="25">
        <v>21044.14</v>
      </c>
      <c r="AE21" s="25">
        <v>66639.78</v>
      </c>
      <c r="AF21" s="25">
        <v>33044.6</v>
      </c>
      <c r="AG21" s="25">
        <v>7930.71</v>
      </c>
      <c r="AH21" s="25">
        <v>25113.89</v>
      </c>
      <c r="AI21" s="25">
        <v>87695.35</v>
      </c>
      <c r="AJ21" s="25">
        <v>21046.880000000001</v>
      </c>
      <c r="AK21" s="25">
        <v>66648.47</v>
      </c>
      <c r="AL21" s="25">
        <v>22532.43</v>
      </c>
      <c r="AM21" s="25">
        <v>5407.78</v>
      </c>
      <c r="AN21" s="25">
        <v>17124.650000000001</v>
      </c>
      <c r="AO21" s="25">
        <v>74718.100000000006</v>
      </c>
      <c r="AP21" s="25">
        <v>17932.349999999999</v>
      </c>
      <c r="AQ21" s="25">
        <v>56785.75</v>
      </c>
      <c r="AR21" s="3"/>
    </row>
    <row r="22" spans="1:44" ht="67.5" customHeight="1" x14ac:dyDescent="0.25">
      <c r="A22" s="9" t="s">
        <v>121</v>
      </c>
      <c r="B22" s="9">
        <v>120824.45</v>
      </c>
      <c r="C22" s="9">
        <v>28997.87</v>
      </c>
      <c r="D22" s="34" t="s">
        <v>122</v>
      </c>
      <c r="E22" s="32" t="s">
        <v>123</v>
      </c>
      <c r="F22" s="32" t="s">
        <v>124</v>
      </c>
      <c r="G22" s="10">
        <v>33967.730000000003</v>
      </c>
      <c r="H22" s="33">
        <v>63556.04</v>
      </c>
      <c r="I22" s="41">
        <v>15103.14</v>
      </c>
      <c r="J22" s="36">
        <v>48452.9</v>
      </c>
      <c r="K22" s="25">
        <v>55673</v>
      </c>
      <c r="L22" s="25">
        <v>13361.52</v>
      </c>
      <c r="M22" s="25">
        <v>42311.48</v>
      </c>
      <c r="N22" s="25">
        <v>82889.7</v>
      </c>
      <c r="O22" s="33">
        <v>19893.54</v>
      </c>
      <c r="P22" s="33">
        <v>62996.160000000003</v>
      </c>
      <c r="Q22" s="57">
        <v>31215.14</v>
      </c>
      <c r="R22" s="25">
        <v>7491.63</v>
      </c>
      <c r="S22" s="25">
        <v>23723.51</v>
      </c>
      <c r="T22" s="25">
        <v>62527.63</v>
      </c>
      <c r="U22" s="25">
        <v>15006.63</v>
      </c>
      <c r="V22" s="25">
        <v>47521</v>
      </c>
      <c r="W22" s="25">
        <v>59725.73</v>
      </c>
      <c r="X22" s="25">
        <v>14334.18</v>
      </c>
      <c r="Y22" s="25">
        <v>45391.55</v>
      </c>
      <c r="Z22" s="25">
        <v>121067.91</v>
      </c>
      <c r="AA22" s="25">
        <v>28959.57</v>
      </c>
      <c r="AB22" s="25">
        <v>92108.34</v>
      </c>
      <c r="AC22" s="26">
        <v>59725.73</v>
      </c>
      <c r="AD22" s="25">
        <v>14334.18</v>
      </c>
      <c r="AE22" s="25">
        <v>45391.55</v>
      </c>
      <c r="AF22" s="25">
        <v>93328.78</v>
      </c>
      <c r="AG22" s="25">
        <v>22398.91</v>
      </c>
      <c r="AH22" s="25">
        <v>70929.87</v>
      </c>
      <c r="AI22" s="25">
        <v>154933.54999999999</v>
      </c>
      <c r="AJ22" s="25">
        <v>36586.81</v>
      </c>
      <c r="AK22" s="25">
        <v>118346.74</v>
      </c>
      <c r="AL22" s="25"/>
      <c r="AM22" s="25"/>
      <c r="AN22" s="25"/>
      <c r="AO22" s="25"/>
      <c r="AP22" s="25"/>
      <c r="AQ22" s="25"/>
      <c r="AR22" s="3"/>
    </row>
    <row r="23" spans="1:44" ht="67.5" customHeight="1" x14ac:dyDescent="0.25">
      <c r="A23" s="9" t="s">
        <v>125</v>
      </c>
      <c r="B23" s="9"/>
      <c r="C23" s="9"/>
      <c r="D23" s="34"/>
      <c r="E23" s="32"/>
      <c r="F23" s="32"/>
      <c r="G23" s="10"/>
      <c r="H23" s="10"/>
      <c r="I23" s="7"/>
      <c r="J23" s="35"/>
      <c r="K23" s="12"/>
      <c r="L23" s="12"/>
      <c r="M23" s="12"/>
      <c r="N23" s="12"/>
      <c r="O23" s="32"/>
      <c r="P23" s="10"/>
      <c r="Q23" s="14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6"/>
      <c r="AD23" s="25"/>
      <c r="AE23" s="25"/>
      <c r="AF23" s="25">
        <v>16685.79</v>
      </c>
      <c r="AG23" s="25">
        <v>4004.59</v>
      </c>
      <c r="AH23" s="25">
        <v>12681.2</v>
      </c>
      <c r="AI23" s="25">
        <v>41994.49</v>
      </c>
      <c r="AJ23" s="25">
        <v>10078.67</v>
      </c>
      <c r="AK23" s="25">
        <v>31915.82</v>
      </c>
      <c r="AL23" s="25">
        <v>24145.64</v>
      </c>
      <c r="AM23" s="25">
        <v>5794.96</v>
      </c>
      <c r="AN23" s="25">
        <v>18350.68</v>
      </c>
      <c r="AO23" s="25">
        <v>75418.52</v>
      </c>
      <c r="AP23" s="25">
        <v>18100.439999999999</v>
      </c>
      <c r="AQ23" s="25">
        <v>57318.080000000002</v>
      </c>
      <c r="AR23" s="3"/>
    </row>
    <row r="24" spans="1:44" ht="67.5" customHeight="1" x14ac:dyDescent="0.25">
      <c r="A24" s="8" t="s">
        <v>111</v>
      </c>
      <c r="B24" s="9">
        <v>49805.53</v>
      </c>
      <c r="C24" s="9">
        <v>11953.34</v>
      </c>
      <c r="D24" s="34" t="s">
        <v>126</v>
      </c>
      <c r="E24" s="32" t="s">
        <v>127</v>
      </c>
      <c r="F24" s="32" t="s">
        <v>128</v>
      </c>
      <c r="G24" s="10">
        <v>68025.39</v>
      </c>
      <c r="H24" s="10">
        <v>59493.32</v>
      </c>
      <c r="I24" s="41">
        <v>14278.4</v>
      </c>
      <c r="J24" s="36">
        <v>45214.92</v>
      </c>
      <c r="K24" s="25">
        <v>46752.88</v>
      </c>
      <c r="L24" s="25">
        <v>11220.69</v>
      </c>
      <c r="M24" s="25">
        <v>35532.19</v>
      </c>
      <c r="N24" s="25">
        <v>54820.480000000003</v>
      </c>
      <c r="O24" s="33">
        <v>13156.91</v>
      </c>
      <c r="P24" s="33">
        <v>41663.57</v>
      </c>
      <c r="Q24" s="57">
        <v>38294.230000000003</v>
      </c>
      <c r="R24" s="25">
        <v>9190.61</v>
      </c>
      <c r="S24" s="25">
        <v>29103.62</v>
      </c>
      <c r="T24" s="25">
        <v>50394.41</v>
      </c>
      <c r="U24" s="25">
        <v>12094.65</v>
      </c>
      <c r="V24" s="25">
        <v>38299.760000000002</v>
      </c>
      <c r="W24" s="25">
        <v>69058.7</v>
      </c>
      <c r="X24" s="25">
        <v>16574.099999999999</v>
      </c>
      <c r="Y24" s="25">
        <v>52484.6</v>
      </c>
      <c r="Z24" s="25">
        <v>51112.13</v>
      </c>
      <c r="AA24" s="25">
        <v>12266.92</v>
      </c>
      <c r="AB24" s="25">
        <v>38845.21</v>
      </c>
      <c r="AC24" s="26">
        <v>103171</v>
      </c>
      <c r="AD24" s="25">
        <v>24761.040000000001</v>
      </c>
      <c r="AE24" s="25">
        <v>78409.960000000006</v>
      </c>
      <c r="AF24" s="25">
        <v>48738.14</v>
      </c>
      <c r="AG24" s="25">
        <v>11638.14</v>
      </c>
      <c r="AH24" s="25">
        <v>37100</v>
      </c>
      <c r="AI24" s="25">
        <v>56050.11</v>
      </c>
      <c r="AJ24" s="25">
        <v>13452.03</v>
      </c>
      <c r="AK24" s="25">
        <v>42598.080000000002</v>
      </c>
      <c r="AL24" s="25">
        <v>26599.34</v>
      </c>
      <c r="AM24" s="25">
        <v>6383.84</v>
      </c>
      <c r="AN24" s="25">
        <v>20215.5</v>
      </c>
      <c r="AO24" s="25">
        <v>130210.72</v>
      </c>
      <c r="AP24" s="25">
        <v>31250.58</v>
      </c>
      <c r="AQ24" s="25">
        <v>98960.14</v>
      </c>
      <c r="AR24" s="3"/>
    </row>
    <row r="25" spans="1:44" ht="67.5" customHeight="1" x14ac:dyDescent="0.25">
      <c r="A25" s="9" t="s">
        <v>164</v>
      </c>
      <c r="B25" s="9"/>
      <c r="C25" s="9"/>
      <c r="D25" s="34"/>
      <c r="E25" s="32"/>
      <c r="F25" s="32"/>
      <c r="G25" s="10"/>
      <c r="H25" s="10"/>
      <c r="I25" s="7"/>
      <c r="J25" s="35"/>
      <c r="K25" s="12"/>
      <c r="L25" s="12"/>
      <c r="M25" s="12"/>
      <c r="N25" s="12"/>
      <c r="O25" s="32"/>
      <c r="P25" s="10"/>
      <c r="Q25" s="14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6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78" t="s">
        <v>129</v>
      </c>
      <c r="AP25" s="78" t="s">
        <v>130</v>
      </c>
      <c r="AQ25" s="80">
        <v>17946.41</v>
      </c>
      <c r="AR25" s="3"/>
    </row>
    <row r="26" spans="1:44" ht="67.5" customHeight="1" x14ac:dyDescent="0.25">
      <c r="A26" s="8" t="s">
        <v>111</v>
      </c>
      <c r="B26" s="9">
        <v>53366.35</v>
      </c>
      <c r="C26" s="9">
        <v>12807.93</v>
      </c>
      <c r="D26" s="34" t="s">
        <v>131</v>
      </c>
      <c r="E26" s="32" t="s">
        <v>132</v>
      </c>
      <c r="F26" s="32" t="s">
        <v>133</v>
      </c>
      <c r="G26" s="10">
        <v>34092.839999999997</v>
      </c>
      <c r="H26" s="10">
        <v>106901.88</v>
      </c>
      <c r="I26" s="7">
        <v>25656.46</v>
      </c>
      <c r="J26" s="36">
        <v>81245.42</v>
      </c>
      <c r="K26" s="25">
        <v>37257.97</v>
      </c>
      <c r="L26" s="25">
        <v>8941.91</v>
      </c>
      <c r="M26" s="25">
        <v>28316.06</v>
      </c>
      <c r="N26" s="25">
        <v>48216.2</v>
      </c>
      <c r="O26" s="33">
        <v>11571.89</v>
      </c>
      <c r="P26" s="10">
        <v>36644.31</v>
      </c>
      <c r="Q26" s="57">
        <v>51624.5</v>
      </c>
      <c r="R26" s="25">
        <v>12389.89</v>
      </c>
      <c r="S26" s="25">
        <v>39234.61</v>
      </c>
      <c r="T26" s="25">
        <v>51757.73</v>
      </c>
      <c r="U26" s="25">
        <v>12421.86</v>
      </c>
      <c r="V26" s="25">
        <v>39335.870000000003</v>
      </c>
      <c r="W26" s="25">
        <v>68859.070000000007</v>
      </c>
      <c r="X26" s="25">
        <v>16526.2</v>
      </c>
      <c r="Y26" s="25">
        <v>52332.87</v>
      </c>
      <c r="Z26" s="25">
        <v>45680.79</v>
      </c>
      <c r="AA26" s="25">
        <v>10963.4</v>
      </c>
      <c r="AB26" s="25">
        <v>34717.39</v>
      </c>
      <c r="AC26" s="26">
        <v>53873.22</v>
      </c>
      <c r="AD26" s="25">
        <v>12929.57</v>
      </c>
      <c r="AE26" s="25">
        <v>40943.65</v>
      </c>
      <c r="AF26" s="25">
        <v>122511.6</v>
      </c>
      <c r="AG26" s="25">
        <v>28642.78</v>
      </c>
      <c r="AH26" s="25">
        <v>93868.82</v>
      </c>
      <c r="AI26" s="25">
        <v>61619.89</v>
      </c>
      <c r="AJ26" s="25">
        <v>14788.77</v>
      </c>
      <c r="AK26" s="25">
        <v>46831.12</v>
      </c>
      <c r="AL26" s="25">
        <v>27231.43</v>
      </c>
      <c r="AM26" s="25">
        <v>6535.54</v>
      </c>
      <c r="AN26" s="25">
        <v>20695.89</v>
      </c>
      <c r="AO26" s="25">
        <v>77467.56</v>
      </c>
      <c r="AP26" s="25">
        <v>18592.22</v>
      </c>
      <c r="AQ26" s="25">
        <v>58875.34</v>
      </c>
      <c r="AR26" s="3"/>
    </row>
    <row r="27" spans="1:44" ht="67.5" customHeight="1" x14ac:dyDescent="0.25">
      <c r="A27" s="9" t="s">
        <v>134</v>
      </c>
      <c r="B27" s="37">
        <v>44657</v>
      </c>
      <c r="C27" s="37">
        <v>10717.7</v>
      </c>
      <c r="D27" s="34" t="s">
        <v>135</v>
      </c>
      <c r="E27" s="32" t="s">
        <v>136</v>
      </c>
      <c r="F27" s="32" t="s">
        <v>137</v>
      </c>
      <c r="G27" s="10">
        <v>33939.31</v>
      </c>
      <c r="H27" s="10">
        <v>81740.28</v>
      </c>
      <c r="I27" s="7">
        <v>19617.66</v>
      </c>
      <c r="J27" s="36">
        <v>62122.62</v>
      </c>
      <c r="K27" s="25">
        <v>41693.199999999997</v>
      </c>
      <c r="L27" s="25">
        <v>10006.370000000001</v>
      </c>
      <c r="M27" s="25">
        <v>31686.83</v>
      </c>
      <c r="N27" s="25">
        <v>56025.4</v>
      </c>
      <c r="O27" s="33">
        <v>13446.1</v>
      </c>
      <c r="P27" s="33">
        <v>42579.3</v>
      </c>
      <c r="Q27" s="57">
        <v>31897.86</v>
      </c>
      <c r="R27" s="25">
        <v>7655.48</v>
      </c>
      <c r="S27" s="25">
        <v>24242.38</v>
      </c>
      <c r="T27" s="25">
        <v>44790.23</v>
      </c>
      <c r="U27" s="25">
        <v>107493.67</v>
      </c>
      <c r="V27" s="25">
        <v>34040.559999999998</v>
      </c>
      <c r="W27" s="25">
        <v>90270.79</v>
      </c>
      <c r="X27" s="25">
        <v>21664.99</v>
      </c>
      <c r="Y27" s="25">
        <v>68605.8</v>
      </c>
      <c r="Z27" s="25">
        <v>44790.23</v>
      </c>
      <c r="AA27" s="25">
        <v>10749.67</v>
      </c>
      <c r="AB27" s="25">
        <v>34040.559999999998</v>
      </c>
      <c r="AC27" s="26">
        <v>44790.23</v>
      </c>
      <c r="AD27" s="25">
        <v>10749.67</v>
      </c>
      <c r="AE27" s="25">
        <v>34040.559999999998</v>
      </c>
      <c r="AF27" s="25">
        <v>51329.16</v>
      </c>
      <c r="AG27" s="25">
        <v>12319.01</v>
      </c>
      <c r="AH27" s="25">
        <v>39010.15</v>
      </c>
      <c r="AI27" s="25">
        <v>64888.47</v>
      </c>
      <c r="AJ27" s="25">
        <v>15573.23</v>
      </c>
      <c r="AK27" s="25">
        <v>49315.24</v>
      </c>
      <c r="AL27" s="25">
        <v>23464.33</v>
      </c>
      <c r="AM27" s="25">
        <v>5631.44</v>
      </c>
      <c r="AN27" s="25">
        <v>17832.89</v>
      </c>
      <c r="AO27" s="72">
        <v>70266.39</v>
      </c>
      <c r="AP27" s="25">
        <v>16863.95</v>
      </c>
      <c r="AQ27" s="25">
        <v>53402.44</v>
      </c>
      <c r="AR27" s="3"/>
    </row>
    <row r="28" spans="1:44" ht="67.5" customHeight="1" x14ac:dyDescent="0.25">
      <c r="A28" s="9" t="s">
        <v>138</v>
      </c>
      <c r="B28" s="9">
        <v>36358.36</v>
      </c>
      <c r="C28" s="37">
        <v>8726</v>
      </c>
      <c r="D28" s="37" t="s">
        <v>112</v>
      </c>
      <c r="E28" s="33">
        <v>79875.210000000006</v>
      </c>
      <c r="F28" s="33">
        <v>19170.05</v>
      </c>
      <c r="G28" s="33">
        <v>60705.16</v>
      </c>
      <c r="H28" s="33">
        <v>30270.23</v>
      </c>
      <c r="I28" s="41">
        <v>7264.86</v>
      </c>
      <c r="J28" s="36">
        <v>23005.37</v>
      </c>
      <c r="K28" s="25">
        <v>36114.21</v>
      </c>
      <c r="L28" s="25">
        <v>8667.41</v>
      </c>
      <c r="M28" s="25">
        <v>27446.799999999999</v>
      </c>
      <c r="N28" s="25">
        <v>35220.39</v>
      </c>
      <c r="O28" s="33">
        <v>8452.89</v>
      </c>
      <c r="P28" s="33">
        <v>26767.5</v>
      </c>
      <c r="Q28" s="57">
        <v>44721</v>
      </c>
      <c r="R28" s="25">
        <v>10733.04</v>
      </c>
      <c r="S28" s="25">
        <v>33987.96</v>
      </c>
      <c r="T28" s="25">
        <v>76361.8</v>
      </c>
      <c r="U28" s="25">
        <v>18326.830000000002</v>
      </c>
      <c r="V28" s="25">
        <v>58034.97</v>
      </c>
      <c r="W28" s="25">
        <v>36089.75</v>
      </c>
      <c r="X28" s="25">
        <v>8661.5499999999993</v>
      </c>
      <c r="Y28" s="25">
        <v>27428.2</v>
      </c>
      <c r="Z28" s="25">
        <v>37084.35</v>
      </c>
      <c r="AA28" s="25">
        <v>8900.24</v>
      </c>
      <c r="AB28" s="25">
        <v>28184.11</v>
      </c>
      <c r="AC28" s="26">
        <v>36733.230000000003</v>
      </c>
      <c r="AD28" s="25">
        <v>8815.98</v>
      </c>
      <c r="AE28" s="25">
        <v>27917.25</v>
      </c>
      <c r="AF28" s="25">
        <v>44609.25</v>
      </c>
      <c r="AG28" s="25">
        <v>10706.23</v>
      </c>
      <c r="AH28" s="25">
        <v>33903.019999999997</v>
      </c>
      <c r="AI28" s="25">
        <v>48939.55</v>
      </c>
      <c r="AJ28" s="25">
        <v>11745.5</v>
      </c>
      <c r="AK28" s="25">
        <v>37194.050000000003</v>
      </c>
      <c r="AL28" s="25">
        <v>18840.75</v>
      </c>
      <c r="AM28" s="25">
        <v>4521.79</v>
      </c>
      <c r="AN28" s="25">
        <v>14318.96</v>
      </c>
      <c r="AO28" s="25">
        <v>66394.22</v>
      </c>
      <c r="AP28" s="25">
        <v>15934.61</v>
      </c>
      <c r="AQ28" s="25">
        <v>50459.61</v>
      </c>
      <c r="AR28" s="3"/>
    </row>
    <row r="29" spans="1:44" ht="67.5" customHeight="1" x14ac:dyDescent="0.25">
      <c r="A29" s="77" t="s">
        <v>121</v>
      </c>
      <c r="B29" s="9"/>
      <c r="C29" s="9"/>
      <c r="D29" s="34"/>
      <c r="E29" s="32"/>
      <c r="F29" s="32"/>
      <c r="G29" s="10"/>
      <c r="H29" s="10"/>
      <c r="I29" s="7"/>
      <c r="J29" s="35"/>
      <c r="K29" s="12"/>
      <c r="L29" s="12"/>
      <c r="M29" s="12"/>
      <c r="N29" s="12"/>
      <c r="O29" s="32"/>
      <c r="P29" s="10"/>
      <c r="Q29" s="14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6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78" t="s">
        <v>139</v>
      </c>
      <c r="AP29" s="78" t="s">
        <v>140</v>
      </c>
      <c r="AQ29" s="80">
        <v>16046.27</v>
      </c>
      <c r="AR29" s="3"/>
    </row>
    <row r="30" spans="1:44" ht="67.5" customHeight="1" x14ac:dyDescent="0.25">
      <c r="A30" s="9" t="s">
        <v>134</v>
      </c>
      <c r="B30" s="62">
        <v>35765.599999999999</v>
      </c>
      <c r="C30" s="46">
        <v>8583.75</v>
      </c>
      <c r="D30" s="47" t="s">
        <v>141</v>
      </c>
      <c r="E30" s="32" t="s">
        <v>142</v>
      </c>
      <c r="F30" s="32" t="s">
        <v>143</v>
      </c>
      <c r="G30" s="10">
        <v>24788.36</v>
      </c>
      <c r="H30" s="10">
        <v>38729.4</v>
      </c>
      <c r="I30" s="7">
        <v>9295.07</v>
      </c>
      <c r="J30" s="36">
        <v>29434.33</v>
      </c>
      <c r="K30" s="25">
        <v>32801.800000000003</v>
      </c>
      <c r="L30" s="25">
        <v>7872.44</v>
      </c>
      <c r="M30" s="25">
        <v>24929.360000000001</v>
      </c>
      <c r="N30" s="25">
        <v>32801.800000000003</v>
      </c>
      <c r="O30" s="33">
        <v>7872.44</v>
      </c>
      <c r="P30" s="33">
        <v>24929.360000000001</v>
      </c>
      <c r="Q30" s="57">
        <v>64986.15</v>
      </c>
      <c r="R30" s="25">
        <v>15596.67</v>
      </c>
      <c r="S30" s="25">
        <v>49389.48</v>
      </c>
      <c r="T30" s="25">
        <v>10526.03</v>
      </c>
      <c r="U30" s="25">
        <v>2556.92</v>
      </c>
      <c r="V30" s="25">
        <v>7969.11</v>
      </c>
      <c r="W30" s="25"/>
      <c r="X30" s="25"/>
      <c r="Y30" s="25"/>
      <c r="Z30" s="25"/>
      <c r="AA30" s="25"/>
      <c r="AB30" s="25"/>
      <c r="AC30" s="26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3"/>
    </row>
    <row r="31" spans="1:44" ht="67.5" customHeight="1" x14ac:dyDescent="0.25">
      <c r="A31" s="9" t="s">
        <v>125</v>
      </c>
      <c r="B31" s="9">
        <v>34813.33</v>
      </c>
      <c r="C31" s="9">
        <v>8355.17</v>
      </c>
      <c r="D31" s="34" t="s">
        <v>144</v>
      </c>
      <c r="E31" s="39" t="s">
        <v>145</v>
      </c>
      <c r="F31" s="39" t="s">
        <v>146</v>
      </c>
      <c r="G31" s="30">
        <v>24749.13</v>
      </c>
      <c r="H31" s="40">
        <v>35765.599999999999</v>
      </c>
      <c r="I31" s="48">
        <v>8583.75</v>
      </c>
      <c r="J31" s="59">
        <v>27181.85</v>
      </c>
      <c r="K31" s="60">
        <v>33594.25</v>
      </c>
      <c r="L31" s="60">
        <v>8002.85</v>
      </c>
      <c r="M31" s="60">
        <v>25591.4</v>
      </c>
      <c r="N31" s="60">
        <v>29728.81</v>
      </c>
      <c r="O31" s="40">
        <v>7134.91</v>
      </c>
      <c r="P31" s="40">
        <v>22593.9</v>
      </c>
      <c r="Q31" s="14">
        <v>38402.080000000002</v>
      </c>
      <c r="R31" s="25">
        <v>9216.5</v>
      </c>
      <c r="S31" s="25">
        <v>29185.58</v>
      </c>
      <c r="T31" s="25">
        <v>38988.94</v>
      </c>
      <c r="U31" s="25">
        <v>9357.35</v>
      </c>
      <c r="V31" s="25">
        <v>29631.59</v>
      </c>
      <c r="W31" s="25">
        <v>26065.43</v>
      </c>
      <c r="X31" s="25">
        <v>6255.69</v>
      </c>
      <c r="Y31" s="25">
        <v>19809.740000000002</v>
      </c>
      <c r="Z31" s="25">
        <v>36486.14</v>
      </c>
      <c r="AA31" s="25">
        <v>8756.67</v>
      </c>
      <c r="AB31" s="25">
        <v>27729.47</v>
      </c>
      <c r="AC31" s="26">
        <v>66571.13</v>
      </c>
      <c r="AD31" s="25">
        <v>15977.07</v>
      </c>
      <c r="AE31" s="25">
        <v>50594.06</v>
      </c>
      <c r="AF31" s="25">
        <v>72607.47</v>
      </c>
      <c r="AG31" s="25">
        <v>17425.78</v>
      </c>
      <c r="AH31" s="25">
        <v>55181.69</v>
      </c>
      <c r="AI31" s="25">
        <v>39018.97</v>
      </c>
      <c r="AJ31" s="25">
        <v>9231.68</v>
      </c>
      <c r="AK31" s="25">
        <v>29787.29</v>
      </c>
      <c r="AL31" s="72">
        <v>31309.71</v>
      </c>
      <c r="AM31" s="72">
        <v>7514.34</v>
      </c>
      <c r="AN31" s="72">
        <v>23795.37</v>
      </c>
      <c r="AO31" s="25"/>
      <c r="AP31" s="25"/>
      <c r="AQ31" s="25"/>
      <c r="AR31" s="3"/>
    </row>
    <row r="32" spans="1:44" ht="67.5" customHeight="1" x14ac:dyDescent="0.25">
      <c r="A32" s="9" t="s">
        <v>134</v>
      </c>
      <c r="B32" s="70">
        <v>44857</v>
      </c>
      <c r="C32" s="70">
        <v>10765.7</v>
      </c>
      <c r="D32" s="71">
        <v>34091.300000000003</v>
      </c>
      <c r="E32" s="67">
        <v>44857</v>
      </c>
      <c r="F32" s="67">
        <v>10765.69</v>
      </c>
      <c r="G32" s="67">
        <v>34091.31</v>
      </c>
      <c r="H32" s="67">
        <v>47820.800000000003</v>
      </c>
      <c r="I32" s="41">
        <v>11476.99</v>
      </c>
      <c r="J32" s="36">
        <v>36343.81</v>
      </c>
      <c r="K32" s="25">
        <v>82110.880000000005</v>
      </c>
      <c r="L32" s="26">
        <v>19706.62</v>
      </c>
      <c r="M32" s="25">
        <v>62404.26</v>
      </c>
      <c r="N32" s="26">
        <v>41893.199999999997</v>
      </c>
      <c r="O32" s="33">
        <v>10054.370000000001</v>
      </c>
      <c r="P32" s="33">
        <v>31838.83</v>
      </c>
      <c r="Q32" s="57">
        <v>44857</v>
      </c>
      <c r="R32" s="25">
        <v>10765.7</v>
      </c>
      <c r="S32" s="25">
        <v>34091.300000000003</v>
      </c>
      <c r="T32" s="25">
        <v>90873.38</v>
      </c>
      <c r="U32" s="25">
        <v>21809.62</v>
      </c>
      <c r="V32" s="25">
        <v>69063.759999999995</v>
      </c>
      <c r="W32" s="25">
        <v>44990.23</v>
      </c>
      <c r="X32" s="25">
        <v>10797.65</v>
      </c>
      <c r="Y32" s="25">
        <v>34192.58</v>
      </c>
      <c r="Z32" s="25">
        <v>44990.23</v>
      </c>
      <c r="AA32" s="25">
        <v>10797.67</v>
      </c>
      <c r="AB32" s="26">
        <v>34192.559999999998</v>
      </c>
      <c r="AC32" s="26">
        <v>44990.23</v>
      </c>
      <c r="AD32" s="25">
        <v>10797.67</v>
      </c>
      <c r="AE32" s="25">
        <v>34192.559999999998</v>
      </c>
      <c r="AF32" s="25">
        <v>51632.45</v>
      </c>
      <c r="AG32" s="25">
        <v>12391.79</v>
      </c>
      <c r="AH32" s="25">
        <v>39240.660000000003</v>
      </c>
      <c r="AI32" s="25">
        <v>73065.06</v>
      </c>
      <c r="AJ32" s="25">
        <v>17535.61</v>
      </c>
      <c r="AK32" s="25">
        <v>55529.45</v>
      </c>
      <c r="AL32" s="26">
        <v>24107.16</v>
      </c>
      <c r="AM32" s="26">
        <v>5785.72</v>
      </c>
      <c r="AN32" s="26">
        <v>18321.439999999999</v>
      </c>
      <c r="AO32" s="26">
        <v>70343.67</v>
      </c>
      <c r="AP32" s="25">
        <v>16882.490000000002</v>
      </c>
      <c r="AQ32" s="25">
        <v>53461.18</v>
      </c>
      <c r="AR32" s="3"/>
    </row>
    <row r="33" spans="1:44" ht="67.5" customHeight="1" x14ac:dyDescent="0.25">
      <c r="A33" s="9" t="s">
        <v>138</v>
      </c>
      <c r="B33" s="64">
        <v>31100.53</v>
      </c>
      <c r="C33" s="64">
        <v>7464.11</v>
      </c>
      <c r="D33" s="65" t="s">
        <v>147</v>
      </c>
      <c r="E33" s="66" t="s">
        <v>148</v>
      </c>
      <c r="F33" s="66" t="s">
        <v>149</v>
      </c>
      <c r="G33" s="22">
        <v>27181.85</v>
      </c>
      <c r="H33" s="67">
        <v>38729.4</v>
      </c>
      <c r="I33" s="7">
        <v>9295.07</v>
      </c>
      <c r="J33" s="36">
        <v>29434.33</v>
      </c>
      <c r="K33" s="25">
        <v>63844.62</v>
      </c>
      <c r="L33" s="26">
        <v>15322.71</v>
      </c>
      <c r="M33" s="25">
        <v>48521.91</v>
      </c>
      <c r="N33" s="26">
        <v>30948.74</v>
      </c>
      <c r="O33" s="33">
        <v>7398.77</v>
      </c>
      <c r="P33" s="33">
        <v>23549.97</v>
      </c>
      <c r="Q33" s="57">
        <v>40518.080000000002</v>
      </c>
      <c r="R33" s="25">
        <v>9724.35</v>
      </c>
      <c r="S33" s="25">
        <v>30793.73</v>
      </c>
      <c r="T33" s="25">
        <v>29655.55</v>
      </c>
      <c r="U33" s="25">
        <v>7117.34</v>
      </c>
      <c r="V33" s="25">
        <v>22538.21</v>
      </c>
      <c r="W33" s="25">
        <v>72424.69</v>
      </c>
      <c r="X33" s="25">
        <v>17381.919999999998</v>
      </c>
      <c r="Y33" s="25">
        <v>55042.77</v>
      </c>
      <c r="Z33" s="25">
        <v>35444.160000000003</v>
      </c>
      <c r="AA33" s="25">
        <v>8506.6</v>
      </c>
      <c r="AB33" s="26">
        <v>26937.56</v>
      </c>
      <c r="AC33" s="26">
        <v>44195.91</v>
      </c>
      <c r="AD33" s="25">
        <v>10607</v>
      </c>
      <c r="AE33" s="25">
        <v>33588.910000000003</v>
      </c>
      <c r="AF33" s="25">
        <v>27368.7</v>
      </c>
      <c r="AG33" s="25">
        <v>6568.49</v>
      </c>
      <c r="AH33" s="25">
        <v>20800.21</v>
      </c>
      <c r="AI33" s="25">
        <v>54184.69</v>
      </c>
      <c r="AJ33" s="25">
        <v>14586.05</v>
      </c>
      <c r="AK33" s="25">
        <v>39598.639999999999</v>
      </c>
      <c r="AL33" s="26">
        <v>18814.43</v>
      </c>
      <c r="AM33" s="26">
        <v>4515.46</v>
      </c>
      <c r="AN33" s="26">
        <v>14298.97</v>
      </c>
      <c r="AO33" s="26">
        <v>56838.91</v>
      </c>
      <c r="AP33" s="25">
        <v>13641.34</v>
      </c>
      <c r="AQ33" s="25">
        <v>43197.57</v>
      </c>
      <c r="AR33" s="3"/>
    </row>
    <row r="34" spans="1:44" ht="67.5" customHeight="1" x14ac:dyDescent="0.25">
      <c r="A34" s="63" t="s">
        <v>150</v>
      </c>
      <c r="B34" s="64">
        <v>97237.64</v>
      </c>
      <c r="C34" s="64">
        <v>23337.040000000001</v>
      </c>
      <c r="D34" s="65" t="s">
        <v>151</v>
      </c>
      <c r="E34" s="66" t="s">
        <v>152</v>
      </c>
      <c r="F34" s="66" t="s">
        <v>153</v>
      </c>
      <c r="G34" s="22">
        <v>46797.13</v>
      </c>
      <c r="H34" s="67">
        <v>72911.199999999997</v>
      </c>
      <c r="I34" s="7">
        <v>17498.689999999999</v>
      </c>
      <c r="J34" s="36">
        <v>55412.51</v>
      </c>
      <c r="K34" s="25">
        <v>47979.09</v>
      </c>
      <c r="L34" s="26">
        <v>11514.98</v>
      </c>
      <c r="M34" s="25">
        <v>36464.11</v>
      </c>
      <c r="N34" s="26">
        <v>58641.1</v>
      </c>
      <c r="O34" s="33">
        <v>14073.84</v>
      </c>
      <c r="P34" s="33">
        <v>44567.26</v>
      </c>
      <c r="Q34" s="57">
        <v>62049.4</v>
      </c>
      <c r="R34" s="25">
        <v>14891.85</v>
      </c>
      <c r="S34" s="25">
        <v>47157.55</v>
      </c>
      <c r="T34" s="25">
        <v>62182.63</v>
      </c>
      <c r="U34" s="25">
        <v>14923.82</v>
      </c>
      <c r="V34" s="25">
        <v>47258.81</v>
      </c>
      <c r="W34" s="25">
        <v>104934.72</v>
      </c>
      <c r="X34" s="25">
        <v>25184.33</v>
      </c>
      <c r="Y34" s="25">
        <v>79750.39</v>
      </c>
      <c r="Z34" s="25">
        <v>123386.63</v>
      </c>
      <c r="AA34" s="25">
        <v>29612.78</v>
      </c>
      <c r="AB34" s="26">
        <v>93773.85</v>
      </c>
      <c r="AC34" s="26">
        <v>62686.26</v>
      </c>
      <c r="AD34" s="25">
        <v>15044.7</v>
      </c>
      <c r="AE34" s="25">
        <v>47641.56</v>
      </c>
      <c r="AF34" s="25">
        <v>62182.63</v>
      </c>
      <c r="AG34" s="25">
        <v>14923.82</v>
      </c>
      <c r="AH34" s="25">
        <v>47258.81</v>
      </c>
      <c r="AI34" s="25">
        <v>65590.929999999993</v>
      </c>
      <c r="AJ34" s="25">
        <v>15741.83</v>
      </c>
      <c r="AK34" s="25">
        <v>49849.1</v>
      </c>
      <c r="AL34" s="26">
        <v>33566.43</v>
      </c>
      <c r="AM34" s="26">
        <v>8055.94</v>
      </c>
      <c r="AN34" s="26">
        <v>25510.49</v>
      </c>
      <c r="AO34" s="26">
        <v>93627.44</v>
      </c>
      <c r="AP34" s="25">
        <v>22282.78</v>
      </c>
      <c r="AQ34" s="25">
        <v>71344.66</v>
      </c>
      <c r="AR34" s="3"/>
    </row>
    <row r="35" spans="1:44" ht="67.5" customHeight="1" x14ac:dyDescent="0.25">
      <c r="A35" s="63" t="s">
        <v>125</v>
      </c>
      <c r="B35" s="64"/>
      <c r="C35" s="64"/>
      <c r="D35" s="65"/>
      <c r="E35" s="66" t="s">
        <v>154</v>
      </c>
      <c r="F35" s="66" t="s">
        <v>155</v>
      </c>
      <c r="G35" s="22">
        <v>4504.97</v>
      </c>
      <c r="H35" s="67">
        <v>29676.1</v>
      </c>
      <c r="I35" s="7">
        <v>7122.26</v>
      </c>
      <c r="J35" s="36">
        <v>22553.84</v>
      </c>
      <c r="K35" s="25">
        <v>32801.800000000003</v>
      </c>
      <c r="L35" s="26">
        <v>7872.44</v>
      </c>
      <c r="M35" s="25">
        <v>24929.360000000001</v>
      </c>
      <c r="N35" s="26">
        <v>32801.800000000003</v>
      </c>
      <c r="O35" s="33">
        <v>7872.44</v>
      </c>
      <c r="P35" s="33">
        <v>24929.360000000001</v>
      </c>
      <c r="Q35" s="57">
        <v>31401.18</v>
      </c>
      <c r="R35" s="25">
        <v>7536.28</v>
      </c>
      <c r="S35" s="25">
        <v>23864.9</v>
      </c>
      <c r="T35" s="25">
        <v>35898.83</v>
      </c>
      <c r="U35" s="25">
        <v>8615.7199999999993</v>
      </c>
      <c r="V35" s="25">
        <v>27283.11</v>
      </c>
      <c r="W35" s="25">
        <v>31555.46</v>
      </c>
      <c r="X35" s="25">
        <v>7573.3</v>
      </c>
      <c r="Y35" s="25">
        <v>23982.16</v>
      </c>
      <c r="Z35" s="25">
        <v>33592.11</v>
      </c>
      <c r="AA35" s="25">
        <v>8062.1</v>
      </c>
      <c r="AB35" s="26">
        <v>25530.01</v>
      </c>
      <c r="AC35" s="26">
        <v>35898.83</v>
      </c>
      <c r="AD35" s="25">
        <v>8615.7199999999993</v>
      </c>
      <c r="AE35" s="25">
        <v>27283.11</v>
      </c>
      <c r="AF35" s="25">
        <v>64294.26</v>
      </c>
      <c r="AG35" s="25">
        <v>15430.63</v>
      </c>
      <c r="AH35" s="25">
        <v>48863.63</v>
      </c>
      <c r="AI35" s="25">
        <v>72671.08</v>
      </c>
      <c r="AJ35" s="25">
        <v>17441.07</v>
      </c>
      <c r="AK35" s="25">
        <v>55230.01</v>
      </c>
      <c r="AL35" s="26">
        <v>23397.58</v>
      </c>
      <c r="AM35" s="26">
        <v>5615.43</v>
      </c>
      <c r="AN35" s="26">
        <v>17782.150000000001</v>
      </c>
      <c r="AO35" s="81">
        <v>44419.07</v>
      </c>
      <c r="AP35" s="25">
        <v>10598.46</v>
      </c>
      <c r="AQ35" s="25">
        <v>33820.61</v>
      </c>
      <c r="AR35" s="3"/>
    </row>
    <row r="36" spans="1:44" ht="67.5" customHeight="1" x14ac:dyDescent="0.25">
      <c r="A36" s="63" t="s">
        <v>111</v>
      </c>
      <c r="B36" s="64"/>
      <c r="C36" s="64"/>
      <c r="D36" s="65"/>
      <c r="E36" s="66"/>
      <c r="F36" s="66"/>
      <c r="G36" s="22"/>
      <c r="H36" s="67"/>
      <c r="I36" s="7"/>
      <c r="J36" s="35"/>
      <c r="K36" s="12"/>
      <c r="L36" s="68"/>
      <c r="M36" s="12"/>
      <c r="N36" s="68"/>
      <c r="O36" s="33"/>
      <c r="P36" s="33"/>
      <c r="Q36" s="14"/>
      <c r="R36" s="25"/>
      <c r="S36" s="25"/>
      <c r="T36" s="25"/>
      <c r="U36" s="15"/>
      <c r="V36" s="25"/>
      <c r="W36" s="25"/>
      <c r="X36" s="25"/>
      <c r="Y36" s="25"/>
      <c r="Z36" s="15"/>
      <c r="AA36" s="15"/>
      <c r="AB36" s="69"/>
      <c r="AC36" s="26">
        <v>20827.28</v>
      </c>
      <c r="AD36" s="25">
        <v>4998.55</v>
      </c>
      <c r="AE36" s="25">
        <v>15828.73</v>
      </c>
      <c r="AF36" s="25">
        <v>41142.83</v>
      </c>
      <c r="AG36" s="25">
        <v>9874.2800000000007</v>
      </c>
      <c r="AH36" s="15">
        <v>31268.55</v>
      </c>
      <c r="AI36" s="15">
        <v>44641.13</v>
      </c>
      <c r="AJ36" s="25">
        <v>10713.87</v>
      </c>
      <c r="AK36" s="25">
        <v>33927.26</v>
      </c>
      <c r="AL36" s="69">
        <v>20796.43</v>
      </c>
      <c r="AM36" s="69">
        <v>4991.1400000000003</v>
      </c>
      <c r="AN36" s="69">
        <v>15805.29</v>
      </c>
      <c r="AO36" s="69">
        <v>58128.480000000003</v>
      </c>
      <c r="AP36" s="25">
        <v>13950.84</v>
      </c>
      <c r="AQ36" s="15">
        <v>44177.64</v>
      </c>
      <c r="AR36" s="3"/>
    </row>
    <row r="37" spans="1:44" ht="67.5" customHeight="1" x14ac:dyDescent="0.25">
      <c r="A37" s="8" t="s">
        <v>156</v>
      </c>
      <c r="B37" s="9"/>
      <c r="C37" s="9"/>
      <c r="D37" s="34"/>
      <c r="E37" s="32"/>
      <c r="F37" s="32"/>
      <c r="G37" s="10"/>
      <c r="H37" s="10"/>
      <c r="I37" s="7"/>
      <c r="J37" s="35"/>
      <c r="K37" s="12"/>
      <c r="L37" s="12"/>
      <c r="M37" s="12"/>
      <c r="N37" s="12"/>
      <c r="O37" s="32"/>
      <c r="P37" s="10"/>
      <c r="Q37" s="14"/>
      <c r="R37" s="25"/>
      <c r="S37" s="25"/>
      <c r="T37" s="25"/>
      <c r="U37" s="25"/>
      <c r="V37" s="25"/>
      <c r="W37" s="25"/>
      <c r="X37" s="25"/>
      <c r="Y37" s="25"/>
      <c r="Z37" s="25">
        <v>14131.88</v>
      </c>
      <c r="AA37" s="25">
        <v>3391.66</v>
      </c>
      <c r="AB37" s="25">
        <v>10740.22</v>
      </c>
      <c r="AC37" s="26">
        <v>38862.629999999997</v>
      </c>
      <c r="AD37" s="25">
        <v>9327.0400000000009</v>
      </c>
      <c r="AE37" s="25">
        <v>29535.59</v>
      </c>
      <c r="AF37" s="25">
        <v>44790.23</v>
      </c>
      <c r="AG37" s="25">
        <v>10749.67</v>
      </c>
      <c r="AH37" s="25">
        <v>34040.559999999998</v>
      </c>
      <c r="AI37" s="25">
        <v>47754.03</v>
      </c>
      <c r="AJ37" s="25">
        <v>11460.97</v>
      </c>
      <c r="AK37" s="25">
        <v>36293.06</v>
      </c>
      <c r="AL37" s="25">
        <v>22397.77</v>
      </c>
      <c r="AM37" s="25">
        <v>5375.47</v>
      </c>
      <c r="AN37" s="25">
        <v>17022.3</v>
      </c>
      <c r="AO37" s="25">
        <v>25742.13</v>
      </c>
      <c r="AP37" s="25">
        <v>6178.11</v>
      </c>
      <c r="AQ37" s="25">
        <v>19564.02</v>
      </c>
      <c r="AR37" s="3"/>
    </row>
    <row r="38" spans="1:44" ht="67.5" customHeight="1" x14ac:dyDescent="0.25">
      <c r="A38" s="8" t="s">
        <v>111</v>
      </c>
      <c r="B38" s="37">
        <v>48216.2</v>
      </c>
      <c r="C38" s="37">
        <v>11571.89</v>
      </c>
      <c r="D38" s="37">
        <v>36644.31</v>
      </c>
      <c r="E38" s="33">
        <v>48216.2</v>
      </c>
      <c r="F38" s="33">
        <v>11571.89</v>
      </c>
      <c r="G38" s="33">
        <v>36644.31</v>
      </c>
      <c r="H38" s="33">
        <v>49178.39</v>
      </c>
      <c r="I38" s="41">
        <v>11802.81</v>
      </c>
      <c r="J38" s="36">
        <v>37375.58</v>
      </c>
      <c r="K38" s="25">
        <v>84562.15</v>
      </c>
      <c r="L38" s="25">
        <v>20294.919999999998</v>
      </c>
      <c r="M38" s="25">
        <v>64267.23</v>
      </c>
      <c r="N38" s="25">
        <v>48216.2</v>
      </c>
      <c r="O38" s="33">
        <v>11571.89</v>
      </c>
      <c r="P38" s="33">
        <v>36644.32</v>
      </c>
      <c r="Q38" s="57">
        <v>50707.39</v>
      </c>
      <c r="R38" s="25">
        <v>12169.78</v>
      </c>
      <c r="S38" s="25">
        <v>38537.61</v>
      </c>
      <c r="T38" s="25">
        <v>103804.9</v>
      </c>
      <c r="U38" s="25">
        <v>24913.16</v>
      </c>
      <c r="V38" s="25">
        <v>78891.740000000005</v>
      </c>
      <c r="W38" s="25">
        <v>117779.45</v>
      </c>
      <c r="X38" s="25">
        <v>27743.39</v>
      </c>
      <c r="Y38" s="25">
        <v>90036.06</v>
      </c>
      <c r="Z38" s="25"/>
      <c r="AA38" s="25"/>
      <c r="AB38" s="25"/>
      <c r="AC38" s="26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3"/>
    </row>
    <row r="39" spans="1:44" ht="67.5" customHeight="1" x14ac:dyDescent="0.25">
      <c r="A39" s="8" t="s">
        <v>157</v>
      </c>
      <c r="B39" s="9"/>
      <c r="C39" s="9"/>
      <c r="D39" s="34"/>
      <c r="E39" s="32"/>
      <c r="F39" s="32"/>
      <c r="G39" s="10"/>
      <c r="H39" s="10"/>
      <c r="I39" s="7"/>
      <c r="J39" s="35"/>
      <c r="K39" s="12"/>
      <c r="L39" s="12"/>
      <c r="M39" s="12"/>
      <c r="N39" s="12"/>
      <c r="O39" s="32"/>
      <c r="P39" s="10"/>
      <c r="Q39" s="14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6"/>
      <c r="AD39" s="25"/>
      <c r="AE39" s="25"/>
      <c r="AF39" s="25"/>
      <c r="AG39" s="25"/>
      <c r="AH39" s="25"/>
      <c r="AI39" s="25"/>
      <c r="AJ39" s="25"/>
      <c r="AK39" s="25"/>
      <c r="AL39" s="25">
        <v>7436.36</v>
      </c>
      <c r="AM39" s="25">
        <v>1784.72</v>
      </c>
      <c r="AN39" s="25">
        <v>5651.64</v>
      </c>
      <c r="AO39" s="25">
        <v>49327.28</v>
      </c>
      <c r="AP39" s="25">
        <v>11838.56</v>
      </c>
      <c r="AQ39" s="25">
        <v>37488.720000000001</v>
      </c>
      <c r="AR39" s="3"/>
    </row>
    <row r="40" spans="1:44" ht="67.5" customHeight="1" x14ac:dyDescent="0.25">
      <c r="A40" s="76" t="s">
        <v>163</v>
      </c>
      <c r="B40" s="9"/>
      <c r="C40" s="9"/>
      <c r="D40" s="34"/>
      <c r="E40" s="32"/>
      <c r="F40" s="32"/>
      <c r="G40" s="10"/>
      <c r="H40" s="10"/>
      <c r="I40" s="7"/>
      <c r="J40" s="35"/>
      <c r="K40" s="12"/>
      <c r="L40" s="12"/>
      <c r="M40" s="12"/>
      <c r="N40" s="12"/>
      <c r="O40" s="32"/>
      <c r="P40" s="10"/>
      <c r="Q40" s="14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6"/>
      <c r="AD40" s="25"/>
      <c r="AE40" s="25"/>
      <c r="AF40" s="25"/>
      <c r="AG40" s="25"/>
      <c r="AH40" s="25"/>
      <c r="AI40" s="25"/>
      <c r="AJ40" s="25"/>
      <c r="AK40" s="25"/>
      <c r="AL40" s="25">
        <v>6466.55</v>
      </c>
      <c r="AM40" s="25">
        <v>1551.98</v>
      </c>
      <c r="AN40" s="25">
        <v>4914.57</v>
      </c>
      <c r="AO40" s="25">
        <v>37208.9</v>
      </c>
      <c r="AP40" s="25">
        <v>8930.14</v>
      </c>
      <c r="AQ40" s="25">
        <v>28278.76</v>
      </c>
      <c r="AR40" s="3"/>
    </row>
    <row r="41" spans="1:44" ht="67.5" customHeight="1" x14ac:dyDescent="0.25">
      <c r="A41" s="63" t="s">
        <v>125</v>
      </c>
      <c r="B41" s="64">
        <v>41781.26</v>
      </c>
      <c r="C41" s="70">
        <v>10027.5</v>
      </c>
      <c r="D41" s="65" t="s">
        <v>158</v>
      </c>
      <c r="E41" s="66" t="s">
        <v>159</v>
      </c>
      <c r="F41" s="66" t="s">
        <v>160</v>
      </c>
      <c r="G41" s="22">
        <v>55584.32</v>
      </c>
      <c r="H41" s="22">
        <v>76545.56</v>
      </c>
      <c r="I41" s="7">
        <v>18370.939999999999</v>
      </c>
      <c r="J41" s="36">
        <v>58174.62</v>
      </c>
      <c r="K41" s="25">
        <v>38372.959999999999</v>
      </c>
      <c r="L41" s="26">
        <v>9209.51</v>
      </c>
      <c r="M41" s="25">
        <v>29163.45</v>
      </c>
      <c r="N41" s="26">
        <v>80378.429999999993</v>
      </c>
      <c r="O41" s="33">
        <v>19290.830000000002</v>
      </c>
      <c r="P41" s="33">
        <v>61087.6</v>
      </c>
      <c r="Q41" s="73">
        <v>31060.32</v>
      </c>
      <c r="R41" s="25">
        <v>7454.48</v>
      </c>
      <c r="S41" s="25">
        <v>23605.84</v>
      </c>
      <c r="T41" s="25">
        <v>45026.38</v>
      </c>
      <c r="U41" s="15">
        <v>10806.74</v>
      </c>
      <c r="V41" s="25">
        <v>34219.64</v>
      </c>
      <c r="W41" s="25">
        <v>41914.49</v>
      </c>
      <c r="X41" s="25">
        <v>10059.49</v>
      </c>
      <c r="Y41" s="25">
        <v>31855</v>
      </c>
      <c r="Z41" s="15">
        <v>41914.49</v>
      </c>
      <c r="AA41" s="15">
        <v>10059.469999999999</v>
      </c>
      <c r="AB41" s="69">
        <v>31855.02</v>
      </c>
      <c r="AC41" s="26">
        <v>90804.29</v>
      </c>
      <c r="AD41" s="25">
        <v>21793.040000000001</v>
      </c>
      <c r="AE41" s="25">
        <v>69011.25</v>
      </c>
      <c r="AF41" s="25">
        <v>17214.39</v>
      </c>
      <c r="AG41" s="25">
        <v>4131.45</v>
      </c>
      <c r="AH41" s="15">
        <v>13082.94</v>
      </c>
      <c r="AI41" s="15"/>
      <c r="AJ41" s="25"/>
      <c r="AK41" s="25"/>
      <c r="AL41" s="69"/>
      <c r="AM41" s="69"/>
      <c r="AN41" s="69"/>
      <c r="AO41" s="69"/>
      <c r="AP41" s="25"/>
      <c r="AQ41" s="15"/>
      <c r="AR41" s="3"/>
    </row>
    <row r="42" spans="1:44" ht="63" customHeight="1" x14ac:dyDescent="0.25">
      <c r="A42" s="8" t="s">
        <v>107</v>
      </c>
      <c r="B42" s="9"/>
      <c r="C42" s="9"/>
      <c r="D42" s="34"/>
      <c r="E42" s="32"/>
      <c r="F42" s="32"/>
      <c r="G42" s="10"/>
      <c r="H42" s="10"/>
      <c r="I42" s="7"/>
      <c r="J42" s="35"/>
      <c r="K42" s="12"/>
      <c r="L42" s="12"/>
      <c r="M42" s="12"/>
      <c r="N42" s="12"/>
      <c r="O42" s="32"/>
      <c r="P42" s="10"/>
      <c r="Q42" s="14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6"/>
      <c r="AD42" s="25"/>
      <c r="AE42" s="25"/>
      <c r="AF42" s="25"/>
      <c r="AG42" s="25"/>
      <c r="AH42" s="25"/>
      <c r="AI42" s="25"/>
      <c r="AJ42" s="25"/>
      <c r="AK42" s="25"/>
      <c r="AL42" s="25">
        <v>6466.55</v>
      </c>
      <c r="AM42" s="25">
        <v>1551.98</v>
      </c>
      <c r="AN42" s="25">
        <v>4914.57</v>
      </c>
      <c r="AO42" s="25">
        <v>27142.54</v>
      </c>
      <c r="AP42" s="25">
        <v>6514.22</v>
      </c>
      <c r="AQ42" s="25">
        <v>20628.32</v>
      </c>
      <c r="AR42" s="3"/>
    </row>
    <row r="43" spans="1:44" ht="15" customHeight="1" x14ac:dyDescent="0.25">
      <c r="A43" s="42"/>
      <c r="B43" s="75">
        <f>SUM(B2:B42)</f>
        <v>1391617.39</v>
      </c>
      <c r="C43" s="43">
        <f>SUM(C2:C42)</f>
        <v>333814.38999999996</v>
      </c>
      <c r="D43" s="43">
        <f>SUM(D2:D42)</f>
        <v>133057.35999999999</v>
      </c>
      <c r="E43" s="75" t="s">
        <v>162</v>
      </c>
      <c r="F43" s="45" t="s">
        <v>161</v>
      </c>
      <c r="G43" s="75">
        <f>SUM(G2:G42)</f>
        <v>1195260.2100000002</v>
      </c>
      <c r="H43" s="75">
        <f>SUM(H2:H42)</f>
        <v>1782715.6400000001</v>
      </c>
      <c r="I43" s="75">
        <f>SUM(I2:I42)</f>
        <v>427373.60000000003</v>
      </c>
      <c r="J43" s="75">
        <f t="shared" ref="J43:Q43" si="0">SUM(J2:J42)</f>
        <v>1355342.0400000007</v>
      </c>
      <c r="K43" s="75">
        <f t="shared" si="0"/>
        <v>1519699.7600000002</v>
      </c>
      <c r="L43" s="75">
        <f t="shared" si="0"/>
        <v>364540.98999999993</v>
      </c>
      <c r="M43" s="75">
        <f t="shared" si="0"/>
        <v>984814.68000000017</v>
      </c>
      <c r="N43" s="75" t="s">
        <v>166</v>
      </c>
      <c r="O43" s="75">
        <f t="shared" si="0"/>
        <v>235645.59999999998</v>
      </c>
      <c r="P43" s="75">
        <f t="shared" si="0"/>
        <v>1158856.07</v>
      </c>
      <c r="Q43" s="75">
        <f t="shared" si="0"/>
        <v>1415482.0799999998</v>
      </c>
      <c r="R43" s="44">
        <f t="shared" ref="R43:Z43" si="1">SUM(R2:R42)</f>
        <v>338859.3</v>
      </c>
      <c r="S43" s="44">
        <f t="shared" si="1"/>
        <v>1076622.78</v>
      </c>
      <c r="T43" s="44">
        <f t="shared" si="1"/>
        <v>1653000.89</v>
      </c>
      <c r="U43" s="44">
        <f t="shared" si="1"/>
        <v>492629.75999999995</v>
      </c>
      <c r="V43" s="44">
        <f t="shared" si="1"/>
        <v>1257115.1299999999</v>
      </c>
      <c r="W43" s="44">
        <f t="shared" si="1"/>
        <v>1833656.0299999998</v>
      </c>
      <c r="X43" s="44">
        <f t="shared" si="1"/>
        <v>437983.59999999992</v>
      </c>
      <c r="Y43" s="44">
        <f t="shared" si="1"/>
        <v>1395672.43</v>
      </c>
      <c r="Z43" s="44">
        <f t="shared" si="1"/>
        <v>1673608.8899999997</v>
      </c>
      <c r="AA43" s="45">
        <f t="shared" ref="AA43:AB43" si="2">SUM(AA2:AA42)</f>
        <v>401569.43999999989</v>
      </c>
      <c r="AB43" s="45">
        <f t="shared" si="2"/>
        <v>1272039.4500000002</v>
      </c>
      <c r="AC43" s="45">
        <f t="shared" ref="AC43:AL43" si="3">SUM(AC2:AC42)</f>
        <v>1676474.5599999998</v>
      </c>
      <c r="AD43" s="44">
        <f t="shared" si="3"/>
        <v>402227.99999999988</v>
      </c>
      <c r="AE43" s="44">
        <f t="shared" si="3"/>
        <v>1274246.5600000003</v>
      </c>
      <c r="AF43" s="44">
        <f t="shared" si="3"/>
        <v>1773789.9699999995</v>
      </c>
      <c r="AG43" s="44">
        <f t="shared" si="3"/>
        <v>424181.08000000007</v>
      </c>
      <c r="AH43" s="44">
        <f t="shared" si="3"/>
        <v>1349608.8899999997</v>
      </c>
      <c r="AI43" s="44">
        <f t="shared" si="3"/>
        <v>1885810.42</v>
      </c>
      <c r="AJ43" s="44">
        <f t="shared" si="3"/>
        <v>453291.86999999994</v>
      </c>
      <c r="AK43" s="44">
        <f t="shared" si="3"/>
        <v>1432518.55</v>
      </c>
      <c r="AL43" s="44">
        <f t="shared" si="3"/>
        <v>833914.90000000014</v>
      </c>
      <c r="AM43" s="44">
        <f t="shared" ref="AM43:AQ43" si="4">SUM(AM2:AM42)</f>
        <v>199366.99000000002</v>
      </c>
      <c r="AN43" s="44">
        <f t="shared" si="4"/>
        <v>634547.96000000008</v>
      </c>
      <c r="AO43" s="44" t="s">
        <v>165</v>
      </c>
      <c r="AP43" s="44" t="s">
        <v>167</v>
      </c>
      <c r="AQ43" s="44">
        <f t="shared" si="4"/>
        <v>1868607.27</v>
      </c>
    </row>
    <row r="44" spans="1:44" ht="15" customHeight="1" x14ac:dyDescent="0.25">
      <c r="AO44" s="74"/>
      <c r="AQ44" s="74"/>
    </row>
    <row r="45" spans="1:44" ht="15" customHeight="1" x14ac:dyDescent="0.25">
      <c r="E45" s="74"/>
    </row>
    <row r="62" spans="10:10" ht="15" customHeight="1" x14ac:dyDescent="0.25">
      <c r="J62" s="4"/>
    </row>
  </sheetData>
  <sheetProtection insertRows="0" insertHyperlinks="0" deleteRows="0" selectLockedCells="1" sort="0" autoFilter="0" pivotTables="0"/>
  <protectedRanges>
    <protectedRange sqref="H44:H1048576" name="Діапазон1"/>
  </protectedRanges>
  <dataConsolidate/>
  <phoneticPr fontId="10" type="noConversion"/>
  <dataValidations count="1">
    <dataValidation type="custom" allowBlank="1" showInputMessage="1" showErrorMessage="1" errorTitle="Увага!" error="Ця колонка формується автоматично на основі Сім'ї, Рівня та Юрисдикції. Змінювати її вручну заборонено" sqref="H44:H1048576" xr:uid="{00000000-0002-0000-0000-000000000000}">
      <formula1>""</formula1>
    </dataValidation>
  </dataValidations>
  <pageMargins left="0.70866141732283472" right="0.70866141732283472" top="0.74803149606299213" bottom="0.74803149606299213" header="0" footer="0"/>
  <pageSetup paperSize="9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B77EE212-AD42-4A9E-942F-A92D3D71281C}">
          <x14:formula1>
            <xm:f>Аркуш1!$C$3:$C$11</xm:f>
          </x14:formula1>
          <xm:sqref>F2:F3</xm:sqref>
        </x14:dataValidation>
        <x14:dataValidation type="list" allowBlank="1" showInputMessage="1" showErrorMessage="1" xr:uid="{E01A7EA6-8E10-48A8-9D9D-8918B4190E86}">
          <x14:formula1>
            <xm:f>Аркуш1!$E$3:$E$7</xm:f>
          </x14:formula1>
          <xm:sqref>G2:G3</xm:sqref>
        </x14:dataValidation>
        <x14:dataValidation type="list" allowBlank="1" xr:uid="{00000000-0002-0000-0000-000001000000}">
          <x14:formula1>
            <xm:f>Аркуш1!$G$3:$G$4</xm:f>
          </x14:formula1>
          <xm:sqref>I2:I3</xm:sqref>
        </x14:dataValidation>
        <x14:dataValidation type="list" allowBlank="1" showInputMessage="1" showErrorMessage="1" xr:uid="{AB08BF2A-092B-46C7-8468-49A104630FBF}">
          <x14:formula1>
            <xm:f>Аркуш1!$I$3:$I$4</xm:f>
          </x14:formula1>
          <xm:sqref>O2:O3</xm:sqref>
        </x14:dataValidation>
        <x14:dataValidation type="list" allowBlank="1" showInputMessage="1" showErrorMessage="1" xr:uid="{5AA04930-7314-4BA7-8D4D-0C1BA19C77EA}">
          <x14:formula1>
            <xm:f>Аркуш1!$K$3:$K$4</xm:f>
          </x14:formula1>
          <xm:sqref>P2:P3</xm:sqref>
        </x14:dataValidation>
        <x14:dataValidation type="list" allowBlank="1" showInputMessage="1" showErrorMessage="1" xr:uid="{13D8DCA6-B12B-4296-B7A8-002474CC5FAC}">
          <x14:formula1>
            <xm:f>Аркуш1!$M$3:$M$4</xm:f>
          </x14:formula1>
          <xm:sqref>Q2:Q3</xm:sqref>
        </x14:dataValidation>
        <x14:dataValidation type="list" showInputMessage="1" showErrorMessage="1" xr:uid="{51F2593F-2A17-4EC9-AF80-E2CE7E018B94}">
          <x14:formula1>
            <xm:f>Аркуш1!$A$3:$A$30</xm:f>
          </x14:formula1>
          <xm:sqref>E2:E3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30"/>
  <sheetViews>
    <sheetView workbookViewId="0">
      <selection activeCell="D27" sqref="D27"/>
    </sheetView>
  </sheetViews>
  <sheetFormatPr defaultRowHeight="15" x14ac:dyDescent="0.25"/>
  <cols>
    <col min="3" max="3" width="16.140625" customWidth="1"/>
    <col min="5" max="5" width="38.5703125" customWidth="1"/>
    <col min="7" max="7" width="20" customWidth="1"/>
    <col min="9" max="9" width="30.28515625" customWidth="1"/>
    <col min="11" max="11" width="30.28515625" customWidth="1"/>
    <col min="13" max="13" width="30.28515625" customWidth="1"/>
  </cols>
  <sheetData>
    <row r="2" spans="1:13" x14ac:dyDescent="0.25">
      <c r="A2" t="s">
        <v>3</v>
      </c>
      <c r="C2" s="1" t="s">
        <v>4</v>
      </c>
      <c r="E2" t="s">
        <v>0</v>
      </c>
      <c r="G2" s="2" t="s">
        <v>19</v>
      </c>
      <c r="I2" s="5" t="s">
        <v>20</v>
      </c>
      <c r="K2" s="5" t="s">
        <v>21</v>
      </c>
      <c r="M2" s="5" t="s">
        <v>22</v>
      </c>
    </row>
    <row r="3" spans="1:13" x14ac:dyDescent="0.25">
      <c r="A3">
        <v>1</v>
      </c>
      <c r="C3" s="1" t="s">
        <v>5</v>
      </c>
      <c r="E3" t="s">
        <v>10</v>
      </c>
      <c r="G3" t="s">
        <v>1</v>
      </c>
      <c r="I3" t="s">
        <v>1</v>
      </c>
      <c r="K3" t="s">
        <v>1</v>
      </c>
      <c r="M3" t="s">
        <v>1</v>
      </c>
    </row>
    <row r="4" spans="1:13" x14ac:dyDescent="0.25">
      <c r="A4">
        <v>2</v>
      </c>
      <c r="C4" s="1" t="s">
        <v>6</v>
      </c>
      <c r="E4" t="s">
        <v>12</v>
      </c>
      <c r="G4" t="s">
        <v>2</v>
      </c>
      <c r="I4" t="s">
        <v>2</v>
      </c>
      <c r="K4" t="s">
        <v>2</v>
      </c>
      <c r="M4" t="s">
        <v>2</v>
      </c>
    </row>
    <row r="5" spans="1:13" x14ac:dyDescent="0.25">
      <c r="A5">
        <v>3</v>
      </c>
      <c r="C5" s="1" t="s">
        <v>7</v>
      </c>
      <c r="E5" t="s">
        <v>14</v>
      </c>
    </row>
    <row r="6" spans="1:13" x14ac:dyDescent="0.25">
      <c r="A6">
        <v>4</v>
      </c>
      <c r="C6" s="1" t="s">
        <v>8</v>
      </c>
      <c r="E6" t="s">
        <v>16</v>
      </c>
    </row>
    <row r="7" spans="1:13" x14ac:dyDescent="0.25">
      <c r="A7">
        <v>5</v>
      </c>
      <c r="C7" s="1" t="s">
        <v>9</v>
      </c>
      <c r="E7" t="s">
        <v>18</v>
      </c>
    </row>
    <row r="8" spans="1:13" x14ac:dyDescent="0.25">
      <c r="A8">
        <v>6</v>
      </c>
      <c r="C8" s="1" t="s">
        <v>11</v>
      </c>
    </row>
    <row r="9" spans="1:13" x14ac:dyDescent="0.25">
      <c r="A9">
        <v>7</v>
      </c>
      <c r="C9" s="1" t="s">
        <v>13</v>
      </c>
    </row>
    <row r="10" spans="1:13" x14ac:dyDescent="0.25">
      <c r="A10">
        <v>8</v>
      </c>
      <c r="C10" s="1" t="s">
        <v>15</v>
      </c>
    </row>
    <row r="11" spans="1:13" x14ac:dyDescent="0.25">
      <c r="A11">
        <v>9</v>
      </c>
      <c r="C11" s="1" t="s">
        <v>17</v>
      </c>
    </row>
    <row r="12" spans="1:13" x14ac:dyDescent="0.25">
      <c r="A12">
        <v>10</v>
      </c>
    </row>
    <row r="13" spans="1:13" x14ac:dyDescent="0.25">
      <c r="A13">
        <v>11</v>
      </c>
    </row>
    <row r="14" spans="1:13" x14ac:dyDescent="0.25">
      <c r="A14">
        <v>12</v>
      </c>
      <c r="C14" s="2"/>
    </row>
    <row r="15" spans="1:13" x14ac:dyDescent="0.25">
      <c r="A15">
        <v>13</v>
      </c>
      <c r="C15" s="2"/>
    </row>
    <row r="16" spans="1:13" x14ac:dyDescent="0.25">
      <c r="A16">
        <v>14</v>
      </c>
      <c r="C16" s="2"/>
    </row>
    <row r="17" spans="1:1" x14ac:dyDescent="0.25">
      <c r="A17">
        <v>15</v>
      </c>
    </row>
    <row r="18" spans="1:1" x14ac:dyDescent="0.25">
      <c r="A18">
        <v>16</v>
      </c>
    </row>
    <row r="19" spans="1:1" x14ac:dyDescent="0.25">
      <c r="A19">
        <v>17</v>
      </c>
    </row>
    <row r="20" spans="1:1" x14ac:dyDescent="0.25">
      <c r="A20">
        <v>18</v>
      </c>
    </row>
    <row r="21" spans="1:1" x14ac:dyDescent="0.25">
      <c r="A21">
        <v>19</v>
      </c>
    </row>
    <row r="22" spans="1:1" x14ac:dyDescent="0.25">
      <c r="A22">
        <v>20</v>
      </c>
    </row>
    <row r="23" spans="1:1" x14ac:dyDescent="0.25">
      <c r="A23">
        <v>21</v>
      </c>
    </row>
    <row r="24" spans="1:1" x14ac:dyDescent="0.25">
      <c r="A24">
        <v>22</v>
      </c>
    </row>
    <row r="25" spans="1:1" x14ac:dyDescent="0.25">
      <c r="A25">
        <v>23</v>
      </c>
    </row>
    <row r="26" spans="1:1" x14ac:dyDescent="0.25">
      <c r="A26">
        <v>24</v>
      </c>
    </row>
    <row r="27" spans="1:1" x14ac:dyDescent="0.25">
      <c r="A27">
        <v>25</v>
      </c>
    </row>
    <row r="28" spans="1:1" x14ac:dyDescent="0.25">
      <c r="A28">
        <v>26</v>
      </c>
    </row>
    <row r="29" spans="1:1" x14ac:dyDescent="0.25">
      <c r="A29">
        <v>27</v>
      </c>
    </row>
    <row r="30" spans="1:1" x14ac:dyDescent="0.25">
      <c r="A30" s="1" t="s">
        <v>23</v>
      </c>
    </row>
  </sheetData>
  <pageMargins left="0.7" right="0.7" top="0.75" bottom="0.75" header="0.3" footer="0.3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Sheet1</vt:lpstr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Стрикун Марина Володимирівна</dc:creator>
  <cp:lastModifiedBy>БЫСТРЯКОВА Тамара Михайловна</cp:lastModifiedBy>
  <cp:lastPrinted>2026-03-16T12:44:38Z</cp:lastPrinted>
  <dcterms:created xsi:type="dcterms:W3CDTF">2015-06-05T18:17:20Z</dcterms:created>
  <dcterms:modified xsi:type="dcterms:W3CDTF">2026-03-17T09:03:59Z</dcterms:modified>
</cp:coreProperties>
</file>