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N:\04000\04200\04220\Ткаченко\Запит\182-зпі\"/>
    </mc:Choice>
  </mc:AlternateContent>
  <xr:revisionPtr revIDLastSave="0" documentId="13_ncr:1_{AB16C72D-1BAC-4B57-87B9-4C38A1C1757F}" xr6:coauthVersionLast="36" xr6:coauthVersionMax="36" xr10:uidLastSave="{00000000-0000-0000-0000-000000000000}"/>
  <bookViews>
    <workbookView xWindow="0" yWindow="0" windowWidth="28800" windowHeight="11805" tabRatio="602" xr2:uid="{00000000-000D-0000-FFFF-FFFF00000000}"/>
  </bookViews>
  <sheets>
    <sheet name="функц.класиф. 1991-1993 роки" sheetId="2" r:id="rId1"/>
    <sheet name="функц.класиф. 1994-1997 роки" sheetId="4" r:id="rId2"/>
    <sheet name="функц.класиф. 1998-2001 роки" sheetId="8" r:id="rId3"/>
    <sheet name="функц.класиф. 2002-2025 роки" sheetId="14" r:id="rId4"/>
  </sheets>
  <definedNames>
    <definedName name="_xlnm.Print_Titles" localSheetId="3">'функц.класиф. 2002-2025 роки'!$A:$B</definedName>
    <definedName name="_xlnm.Print_Area" localSheetId="0">'функц.класиф. 1991-1993 роки'!$A$1:$D$25</definedName>
    <definedName name="_xlnm.Print_Area" localSheetId="1">'функц.класиф. 1994-1997 роки'!$A$1:$E$28</definedName>
    <definedName name="_xlnm.Print_Area" localSheetId="2">'функц.класиф. 1998-2001 роки'!$A$1:$E$36</definedName>
    <definedName name="_xlnm.Print_Area" localSheetId="3">'функц.класиф. 2002-2025 роки'!$A$1:$Z$25</definedName>
  </definedNames>
  <calcPr calcId="191029"/>
</workbook>
</file>

<file path=xl/calcChain.xml><?xml version="1.0" encoding="utf-8"?>
<calcChain xmlns="http://schemas.openxmlformats.org/spreadsheetml/2006/main">
  <c r="B72" i="4" l="1"/>
  <c r="B76" i="4"/>
</calcChain>
</file>

<file path=xl/sharedStrings.xml><?xml version="1.0" encoding="utf-8"?>
<sst xmlns="http://schemas.openxmlformats.org/spreadsheetml/2006/main" count="174" uniqueCount="87">
  <si>
    <t>Наука</t>
  </si>
  <si>
    <t>Освіта</t>
  </si>
  <si>
    <t>Охорона здоров'я</t>
  </si>
  <si>
    <t xml:space="preserve">Соціальний захист та соціальне забезпечення </t>
  </si>
  <si>
    <t>Культура і засоби масової інформації</t>
  </si>
  <si>
    <t>Фізична культура і спорт</t>
  </si>
  <si>
    <t xml:space="preserve">Народне господарство, житлово-комунальне господарство </t>
  </si>
  <si>
    <t>Заходи, пов'язані з ліквідацією наслідків Чорнобильської катастрофи та соціальним захистом населення</t>
  </si>
  <si>
    <t>Інші видатки</t>
  </si>
  <si>
    <t>Кошти, передані місцевим бюджетам по взаєморозрахунках</t>
  </si>
  <si>
    <t>Державне управління</t>
  </si>
  <si>
    <t>Зовнішньо-економічна діяльність</t>
  </si>
  <si>
    <t>Судова влада</t>
  </si>
  <si>
    <t>Оборона</t>
  </si>
  <si>
    <t>Правоохоронні органи і прокуратура</t>
  </si>
  <si>
    <t>Обслуговування державного внутрішнього боргу</t>
  </si>
  <si>
    <t>Кошти, передані місцевим бюджетам по взаємних розрахунках</t>
  </si>
  <si>
    <t>Короткотермінові позички, видані місцевим бюджетам</t>
  </si>
  <si>
    <t>Субвенції</t>
  </si>
  <si>
    <t>Національна оборона</t>
  </si>
  <si>
    <t>Обслуговування внутрішнього державного боргу</t>
  </si>
  <si>
    <t>Житлово-комунальне і шляхове господарство</t>
  </si>
  <si>
    <t>Народне господарство</t>
  </si>
  <si>
    <t xml:space="preserve">Охорона навколишнього природного середовища </t>
  </si>
  <si>
    <t>Обслуговування зовнішнього державного боргу</t>
  </si>
  <si>
    <t>Короткотермінові позички, видані місцевим бюджетам у поточному році</t>
  </si>
  <si>
    <t xml:space="preserve">Охорона навколишнього природного середовища та ядерна безпека </t>
  </si>
  <si>
    <t>Правоохоронна діяльність і забезпечення безпеки держави</t>
  </si>
  <si>
    <t>Кошти, передані за взаємними розрахунками</t>
  </si>
  <si>
    <t xml:space="preserve">Міжнародна діяльність </t>
  </si>
  <si>
    <t>Фундаментальні дослідження і сприяння науково-технічному прогресу</t>
  </si>
  <si>
    <t xml:space="preserve">Житлово-комунальне господарство </t>
  </si>
  <si>
    <t xml:space="preserve">Культура і мистецтво </t>
  </si>
  <si>
    <t xml:space="preserve">Засоби масової інформації </t>
  </si>
  <si>
    <t xml:space="preserve">Промисловість та енергетика </t>
  </si>
  <si>
    <t xml:space="preserve">Будівництво </t>
  </si>
  <si>
    <t>Сільське господарство, лісове господарство, рибальство і мисливство</t>
  </si>
  <si>
    <t>Транспорт, дорожне господарство, зв'язок, телекомунікації та інформатика</t>
  </si>
  <si>
    <t xml:space="preserve">Попередження та ліквідація надзвичайних ситуацій та наслідків стихійного лиха </t>
  </si>
  <si>
    <t xml:space="preserve">Поповнення державних запасів і резервів  </t>
  </si>
  <si>
    <t>Дотації республіканському бюджету Автономної республіки Крим, обласним та міському (м. Севастополя) бюджетам</t>
  </si>
  <si>
    <t>Короткотермінові позички</t>
  </si>
  <si>
    <t>Стягнення за рішенням суду</t>
  </si>
  <si>
    <t>Міжбюджетні трансферти</t>
  </si>
  <si>
    <t>Правоохоронні органи, прокуратура і суди</t>
  </si>
  <si>
    <t xml:space="preserve">Державні цільові фонди </t>
  </si>
  <si>
    <t>Соціальний захист та соціальне забезпечення</t>
  </si>
  <si>
    <t>-</t>
  </si>
  <si>
    <t>Видатки Пенсійного фонду</t>
  </si>
  <si>
    <t>тис.грн.</t>
  </si>
  <si>
    <t>млн.грн.</t>
  </si>
  <si>
    <t>Правоохоронні органи, прокуратура і судова влада</t>
  </si>
  <si>
    <t>ВИДАТКИ - ВСЬОГО</t>
  </si>
  <si>
    <t>Обслуговування  державного боргу,                у тому числі:</t>
  </si>
  <si>
    <t xml:space="preserve">        Обслуговування внутрішнього державного боргу</t>
  </si>
  <si>
    <t xml:space="preserve">        Обслуговування зовнішнього державного боргу</t>
  </si>
  <si>
    <t xml:space="preserve"> -</t>
  </si>
  <si>
    <t>Видатки Державного бюджету України за функціональною класифікацією видатків  за 2002-2025 роки</t>
  </si>
  <si>
    <t>П О К А З Н И К И</t>
  </si>
  <si>
    <t>Код бюджетної класифікації</t>
  </si>
  <si>
    <t xml:space="preserve">Загальнодержавні функції                                                </t>
  </si>
  <si>
    <t>0100</t>
  </si>
  <si>
    <t xml:space="preserve">0200 </t>
  </si>
  <si>
    <t xml:space="preserve">Громадський порядок, безпека та судова влада  </t>
  </si>
  <si>
    <t>0300</t>
  </si>
  <si>
    <t xml:space="preserve">Економічна діяльність  </t>
  </si>
  <si>
    <t>0400</t>
  </si>
  <si>
    <t>0500</t>
  </si>
  <si>
    <t>0600</t>
  </si>
  <si>
    <t>0700</t>
  </si>
  <si>
    <t xml:space="preserve">Духовний та фізичний розвиток  </t>
  </si>
  <si>
    <t>0800</t>
  </si>
  <si>
    <t xml:space="preserve">Освіта         </t>
  </si>
  <si>
    <t>0900</t>
  </si>
  <si>
    <t xml:space="preserve">Міжбюджетні трансферти                                                  </t>
  </si>
  <si>
    <t>0180</t>
  </si>
  <si>
    <r>
      <rPr>
        <vertAlign val="superscript"/>
        <sz val="10"/>
        <rFont val="Times New Roman"/>
        <family val="1"/>
        <charset val="204"/>
      </rPr>
      <t xml:space="preserve">1) </t>
    </r>
    <r>
      <rPr>
        <sz val="10"/>
        <rFont val="Times New Roman"/>
        <family val="1"/>
        <charset val="204"/>
      </rPr>
      <t>З II кварталу 2014 року дані наведено без урахування тимчасово окупованих територій України;</t>
    </r>
  </si>
  <si>
    <r>
      <t>2014</t>
    </r>
    <r>
      <rPr>
        <b/>
        <vertAlign val="superscript"/>
        <sz val="7"/>
        <rFont val="Times New Roman"/>
        <family val="1"/>
        <charset val="204"/>
      </rPr>
      <t>1)</t>
    </r>
  </si>
  <si>
    <t>Видатки Державного бюджету України у розрізі функціональної класифікації за 1991-1993 роки</t>
  </si>
  <si>
    <r>
      <t>ВИДАТКИ-РАЗОМ</t>
    </r>
    <r>
      <rPr>
        <sz val="12"/>
        <rFont val="Times New Roman"/>
        <family val="1"/>
        <charset val="204"/>
      </rPr>
      <t>,                                               з них:</t>
    </r>
  </si>
  <si>
    <t>Видатки Державного бюджету України у розрізі функціональної класифікації за 1994-1997 роки</t>
  </si>
  <si>
    <t>Видатки Державного бюджету України у розрізі функціональної класифікації за 1998-2001 роки</t>
  </si>
  <si>
    <r>
      <t>ВИДАТКИ-РАЗОМ</t>
    </r>
    <r>
      <rPr>
        <sz val="12"/>
        <rFont val="Times New Roman"/>
        <family val="1"/>
        <charset val="204"/>
      </rPr>
      <t>,                                                        з них:</t>
    </r>
  </si>
  <si>
    <r>
      <t xml:space="preserve">ВИДАТКИ-РАЗОМ,                                                                 </t>
    </r>
    <r>
      <rPr>
        <sz val="12"/>
        <rFont val="Times New Roman"/>
        <family val="1"/>
        <charset val="204"/>
      </rPr>
      <t>з них:</t>
    </r>
  </si>
  <si>
    <t>Додаток до листа</t>
  </si>
  <si>
    <t xml:space="preserve">ВИДАТКИ - В С Ь О Г О </t>
  </si>
  <si>
    <t>ВИДАТКИ - Р А З О 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</si>
</sst>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г_р_н_._-;\-* #,##0.00\ _г_р_н_._-;_-* &quot;-&quot;??\ _г_р_н_._-;_-@_-"/>
    <numFmt numFmtId="165" formatCode="_-* #,##0.00\ _р_._-;\-* #,##0.00\ _р_._-;_-* &quot;-&quot;??\ _р_._-;_-@_-"/>
    <numFmt numFmtId="166" formatCode="0.0"/>
    <numFmt numFmtId="167" formatCode="#,##0.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7"/>
      <name val="Times New Roman"/>
      <family val="1"/>
      <charset val="204"/>
    </font>
    <font>
      <sz val="7"/>
      <name val="Times New Roman"/>
      <family val="1"/>
      <charset val="204"/>
    </font>
    <font>
      <b/>
      <sz val="9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b/>
      <vertAlign val="superscript"/>
      <sz val="7"/>
      <name val="Times New Roman"/>
      <family val="1"/>
      <charset val="204"/>
    </font>
    <font>
      <sz val="12"/>
      <name val="Arial Cyr"/>
      <charset val="204"/>
    </font>
    <font>
      <sz val="12"/>
      <name val="Times New Roman"/>
      <family val="1"/>
      <charset val="204"/>
    </font>
    <font>
      <b/>
      <sz val="6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3" fillId="0" borderId="0"/>
  </cellStyleXfs>
  <cellXfs count="162">
    <xf numFmtId="0" fontId="0" fillId="0" borderId="0" xfId="0"/>
    <xf numFmtId="0" fontId="2" fillId="0" borderId="1" xfId="0" applyFont="1" applyBorder="1" applyAlignment="1">
      <alignment horizontal="left" vertical="justify"/>
    </xf>
    <xf numFmtId="0" fontId="2" fillId="0" borderId="1" xfId="0" applyFont="1" applyFill="1" applyBorder="1"/>
    <xf numFmtId="0" fontId="2" fillId="0" borderId="1" xfId="0" applyFont="1" applyBorder="1"/>
    <xf numFmtId="0" fontId="2" fillId="0" borderId="1" xfId="0" applyFont="1" applyBorder="1" applyAlignment="1">
      <alignment horizontal="justify" vertical="center"/>
    </xf>
    <xf numFmtId="165" fontId="2" fillId="0" borderId="4" xfId="1" applyFont="1" applyBorder="1" applyAlignment="1">
      <alignment horizontal="center"/>
    </xf>
    <xf numFmtId="165" fontId="2" fillId="0" borderId="5" xfId="1" applyFont="1" applyBorder="1" applyAlignment="1">
      <alignment horizontal="center"/>
    </xf>
    <xf numFmtId="0" fontId="2" fillId="0" borderId="6" xfId="0" applyFont="1" applyBorder="1"/>
    <xf numFmtId="0" fontId="2" fillId="0" borderId="2" xfId="0" applyFont="1" applyBorder="1" applyAlignment="1">
      <alignment horizontal="left" vertical="justify"/>
    </xf>
    <xf numFmtId="165" fontId="2" fillId="0" borderId="7" xfId="1" applyFont="1" applyBorder="1" applyAlignment="1">
      <alignment horizontal="center"/>
    </xf>
    <xf numFmtId="0" fontId="2" fillId="0" borderId="9" xfId="0" applyFont="1" applyFill="1" applyBorder="1" applyAlignment="1">
      <alignment horizontal="left" vertical="justify"/>
    </xf>
    <xf numFmtId="165" fontId="2" fillId="0" borderId="10" xfId="1" applyFont="1" applyFill="1" applyBorder="1" applyAlignment="1">
      <alignment horizontal="center"/>
    </xf>
    <xf numFmtId="0" fontId="2" fillId="0" borderId="17" xfId="0" applyFont="1" applyBorder="1" applyAlignment="1">
      <alignment horizontal="left" vertical="justify"/>
    </xf>
    <xf numFmtId="0" fontId="2" fillId="0" borderId="18" xfId="0" applyFont="1" applyFill="1" applyBorder="1"/>
    <xf numFmtId="0" fontId="2" fillId="0" borderId="18" xfId="0" applyFont="1" applyBorder="1"/>
    <xf numFmtId="0" fontId="2" fillId="0" borderId="18" xfId="0" applyFont="1" applyBorder="1" applyAlignment="1">
      <alignment horizontal="justify" vertical="center"/>
    </xf>
    <xf numFmtId="0" fontId="2" fillId="0" borderId="18" xfId="0" applyFont="1" applyBorder="1" applyAlignment="1">
      <alignment horizontal="left" vertical="justify"/>
    </xf>
    <xf numFmtId="0" fontId="2" fillId="0" borderId="19" xfId="0" applyFont="1" applyBorder="1"/>
    <xf numFmtId="0" fontId="2" fillId="0" borderId="0" xfId="0" applyFont="1" applyFill="1" applyBorder="1" applyAlignment="1">
      <alignment horizontal="left" vertical="justify"/>
    </xf>
    <xf numFmtId="0" fontId="5" fillId="0" borderId="0" xfId="2" applyNumberFormat="1" applyFont="1" applyFill="1" applyBorder="1" applyAlignment="1" applyProtection="1">
      <alignment wrapText="1"/>
    </xf>
    <xf numFmtId="0" fontId="3" fillId="0" borderId="0" xfId="0" applyFont="1"/>
    <xf numFmtId="0" fontId="6" fillId="0" borderId="0" xfId="0" applyFont="1" applyBorder="1" applyAlignment="1">
      <alignment horizontal="center"/>
    </xf>
    <xf numFmtId="167" fontId="7" fillId="0" borderId="0" xfId="0" applyNumberFormat="1" applyFont="1" applyAlignment="1">
      <alignment horizontal="right"/>
    </xf>
    <xf numFmtId="0" fontId="8" fillId="0" borderId="0" xfId="0" applyFont="1" applyBorder="1" applyAlignment="1">
      <alignment horizontal="center"/>
    </xf>
    <xf numFmtId="4" fontId="3" fillId="0" borderId="0" xfId="0" applyNumberFormat="1" applyFont="1"/>
    <xf numFmtId="0" fontId="11" fillId="0" borderId="0" xfId="0" applyFont="1"/>
    <xf numFmtId="0" fontId="7" fillId="0" borderId="0" xfId="0" applyFont="1"/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/>
    </xf>
    <xf numFmtId="2" fontId="7" fillId="0" borderId="0" xfId="0" applyNumberFormat="1" applyFont="1" applyFill="1" applyBorder="1" applyAlignment="1">
      <alignment horizontal="center"/>
    </xf>
    <xf numFmtId="2" fontId="7" fillId="0" borderId="0" xfId="0" applyNumberFormat="1" applyFont="1" applyFill="1" applyBorder="1"/>
    <xf numFmtId="0" fontId="3" fillId="0" borderId="0" xfId="0" applyFont="1" applyAlignment="1">
      <alignment wrapText="1"/>
    </xf>
    <xf numFmtId="2" fontId="3" fillId="0" borderId="0" xfId="0" applyNumberFormat="1" applyFont="1"/>
    <xf numFmtId="167" fontId="3" fillId="0" borderId="0" xfId="0" applyNumberFormat="1" applyFont="1"/>
    <xf numFmtId="4" fontId="7" fillId="3" borderId="7" xfId="0" applyNumberFormat="1" applyFont="1" applyFill="1" applyBorder="1" applyAlignment="1"/>
    <xf numFmtId="4" fontId="7" fillId="3" borderId="4" xfId="0" applyNumberFormat="1" applyFont="1" applyFill="1" applyBorder="1" applyAlignment="1"/>
    <xf numFmtId="4" fontId="7" fillId="3" borderId="4" xfId="0" applyNumberFormat="1" applyFont="1" applyFill="1" applyBorder="1"/>
    <xf numFmtId="0" fontId="7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justify"/>
    </xf>
    <xf numFmtId="0" fontId="0" fillId="0" borderId="0" xfId="0" applyAlignment="1">
      <alignment horizontal="left" vertical="justify"/>
    </xf>
    <xf numFmtId="165" fontId="0" fillId="0" borderId="0" xfId="0" applyNumberFormat="1" applyAlignment="1">
      <alignment horizontal="left" vertical="justify"/>
    </xf>
    <xf numFmtId="164" fontId="0" fillId="0" borderId="0" xfId="0" applyNumberFormat="1" applyAlignment="1">
      <alignment horizontal="left" vertical="justify"/>
    </xf>
    <xf numFmtId="0" fontId="0" fillId="2" borderId="0" xfId="0" applyFill="1" applyAlignment="1">
      <alignment horizontal="left" vertical="justify"/>
    </xf>
    <xf numFmtId="0" fontId="18" fillId="2" borderId="0" xfId="0" applyFont="1" applyFill="1" applyAlignment="1">
      <alignment horizontal="left" vertical="justify"/>
    </xf>
    <xf numFmtId="166" fontId="0" fillId="0" borderId="0" xfId="0" applyNumberFormat="1" applyAlignment="1">
      <alignment horizontal="left" vertical="justify"/>
    </xf>
    <xf numFmtId="0" fontId="4" fillId="0" borderId="3" xfId="0" applyFont="1" applyBorder="1" applyAlignment="1">
      <alignment horizontal="center" vertical="justify"/>
    </xf>
    <xf numFmtId="0" fontId="3" fillId="0" borderId="0" xfId="0" applyFont="1" applyFill="1"/>
    <xf numFmtId="0" fontId="7" fillId="0" borderId="0" xfId="0" applyFont="1" applyFill="1"/>
    <xf numFmtId="0" fontId="3" fillId="0" borderId="0" xfId="0" applyFont="1" applyFill="1" applyBorder="1"/>
    <xf numFmtId="0" fontId="15" fillId="0" borderId="8" xfId="0" applyFont="1" applyFill="1" applyBorder="1"/>
    <xf numFmtId="0" fontId="15" fillId="0" borderId="9" xfId="0" applyFont="1" applyFill="1" applyBorder="1" applyAlignment="1">
      <alignment horizontal="left" vertical="justify"/>
    </xf>
    <xf numFmtId="2" fontId="3" fillId="0" borderId="0" xfId="0" applyNumberFormat="1" applyFont="1" applyFill="1" applyAlignment="1">
      <alignment horizontal="center"/>
    </xf>
    <xf numFmtId="0" fontId="15" fillId="0" borderId="9" xfId="0" applyFont="1" applyFill="1" applyBorder="1"/>
    <xf numFmtId="0" fontId="15" fillId="0" borderId="9" xfId="0" applyFont="1" applyFill="1" applyBorder="1" applyAlignment="1">
      <alignment horizontal="justify" vertical="center"/>
    </xf>
    <xf numFmtId="0" fontId="15" fillId="0" borderId="9" xfId="0" applyFont="1" applyFill="1" applyBorder="1" applyAlignment="1">
      <alignment horizontal="justify" vertical="justify"/>
    </xf>
    <xf numFmtId="0" fontId="3" fillId="0" borderId="9" xfId="0" applyFont="1" applyFill="1" applyBorder="1" applyAlignment="1">
      <alignment horizontal="left" vertical="justify"/>
    </xf>
    <xf numFmtId="0" fontId="20" fillId="0" borderId="3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9" fillId="0" borderId="3" xfId="0" applyFont="1" applyFill="1" applyBorder="1" applyAlignment="1">
      <alignment horizontal="center" vertical="center" wrapText="1"/>
    </xf>
    <xf numFmtId="167" fontId="4" fillId="0" borderId="4" xfId="0" applyNumberFormat="1" applyFont="1" applyFill="1" applyBorder="1" applyAlignment="1">
      <alignment horizontal="right"/>
    </xf>
    <xf numFmtId="167" fontId="4" fillId="0" borderId="14" xfId="0" applyNumberFormat="1" applyFont="1" applyFill="1" applyBorder="1" applyAlignment="1">
      <alignment horizontal="right"/>
    </xf>
    <xf numFmtId="0" fontId="19" fillId="0" borderId="13" xfId="0" applyFont="1" applyBorder="1" applyAlignment="1">
      <alignment horizontal="left" vertical="justify"/>
    </xf>
    <xf numFmtId="167" fontId="19" fillId="0" borderId="4" xfId="0" applyNumberFormat="1" applyFont="1" applyFill="1" applyBorder="1" applyAlignment="1">
      <alignment horizontal="right"/>
    </xf>
    <xf numFmtId="167" fontId="19" fillId="0" borderId="14" xfId="0" applyNumberFormat="1" applyFont="1" applyFill="1" applyBorder="1" applyAlignment="1">
      <alignment horizontal="right"/>
    </xf>
    <xf numFmtId="0" fontId="19" fillId="0" borderId="13" xfId="0" applyFont="1" applyBorder="1" applyAlignment="1">
      <alignment horizontal="left" vertical="justify" wrapText="1"/>
    </xf>
    <xf numFmtId="0" fontId="4" fillId="0" borderId="13" xfId="0" applyFont="1" applyFill="1" applyBorder="1" applyAlignment="1">
      <alignment horizontal="left" vertical="justify" wrapText="1"/>
    </xf>
    <xf numFmtId="0" fontId="19" fillId="0" borderId="13" xfId="0" applyFont="1" applyFill="1" applyBorder="1" applyAlignment="1">
      <alignment horizontal="left" vertical="justify"/>
    </xf>
    <xf numFmtId="0" fontId="19" fillId="0" borderId="13" xfId="0" applyFont="1" applyFill="1" applyBorder="1" applyAlignment="1">
      <alignment horizontal="left" vertical="justify" wrapText="1"/>
    </xf>
    <xf numFmtId="0" fontId="4" fillId="0" borderId="11" xfId="0" applyFont="1" applyFill="1" applyBorder="1" applyAlignment="1">
      <alignment horizontal="left" vertical="justify"/>
    </xf>
    <xf numFmtId="167" fontId="4" fillId="0" borderId="7" xfId="0" applyNumberFormat="1" applyFont="1" applyFill="1" applyBorder="1" applyAlignment="1">
      <alignment horizontal="right"/>
    </xf>
    <xf numFmtId="167" fontId="4" fillId="0" borderId="7" xfId="0" applyNumberFormat="1" applyFont="1" applyBorder="1" applyAlignment="1">
      <alignment horizontal="right"/>
    </xf>
    <xf numFmtId="167" fontId="4" fillId="0" borderId="12" xfId="0" applyNumberFormat="1" applyFont="1" applyFill="1" applyBorder="1" applyAlignment="1">
      <alignment horizontal="right"/>
    </xf>
    <xf numFmtId="0" fontId="4" fillId="0" borderId="0" xfId="2" applyNumberFormat="1" applyFont="1" applyFill="1" applyBorder="1" applyAlignment="1" applyProtection="1">
      <alignment wrapText="1"/>
    </xf>
    <xf numFmtId="0" fontId="7" fillId="0" borderId="3" xfId="0" applyFont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wrapText="1"/>
    </xf>
    <xf numFmtId="0" fontId="12" fillId="0" borderId="3" xfId="0" applyNumberFormat="1" applyFont="1" applyBorder="1" applyAlignment="1">
      <alignment horizontal="center"/>
    </xf>
    <xf numFmtId="0" fontId="8" fillId="3" borderId="3" xfId="0" applyFont="1" applyFill="1" applyBorder="1" applyAlignment="1">
      <alignment wrapText="1"/>
    </xf>
    <xf numFmtId="0" fontId="12" fillId="0" borderId="3" xfId="0" applyNumberFormat="1" applyFont="1" applyFill="1" applyBorder="1" applyAlignment="1">
      <alignment horizontal="center"/>
    </xf>
    <xf numFmtId="0" fontId="7" fillId="0" borderId="3" xfId="2" applyNumberFormat="1" applyFont="1" applyFill="1" applyBorder="1" applyAlignment="1" applyProtection="1">
      <alignment wrapText="1"/>
    </xf>
    <xf numFmtId="0" fontId="7" fillId="0" borderId="3" xfId="0" applyFont="1" applyBorder="1" applyAlignment="1">
      <alignment wrapText="1"/>
    </xf>
    <xf numFmtId="0" fontId="8" fillId="0" borderId="3" xfId="0" applyFont="1" applyBorder="1" applyAlignment="1">
      <alignment horizontal="center" wrapText="1"/>
    </xf>
    <xf numFmtId="0" fontId="13" fillId="0" borderId="3" xfId="0" applyFont="1" applyFill="1" applyBorder="1" applyAlignment="1">
      <alignment wrapText="1"/>
    </xf>
    <xf numFmtId="0" fontId="3" fillId="0" borderId="3" xfId="0" applyFont="1" applyBorder="1" applyAlignment="1">
      <alignment wrapText="1"/>
    </xf>
    <xf numFmtId="0" fontId="14" fillId="0" borderId="3" xfId="0" applyNumberFormat="1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0" fontId="8" fillId="0" borderId="3" xfId="0" applyFont="1" applyFill="1" applyBorder="1" applyAlignment="1">
      <alignment horizontal="center" wrapText="1"/>
    </xf>
    <xf numFmtId="49" fontId="12" fillId="0" borderId="3" xfId="0" applyNumberFormat="1" applyFont="1" applyFill="1" applyBorder="1" applyAlignment="1">
      <alignment horizontal="center"/>
    </xf>
    <xf numFmtId="167" fontId="0" fillId="0" borderId="0" xfId="0" applyNumberFormat="1"/>
    <xf numFmtId="166" fontId="3" fillId="0" borderId="0" xfId="0" applyNumberFormat="1" applyFont="1" applyFill="1"/>
    <xf numFmtId="167" fontId="19" fillId="3" borderId="4" xfId="0" applyNumberFormat="1" applyFont="1" applyFill="1" applyBorder="1" applyAlignment="1">
      <alignment horizontal="right"/>
    </xf>
    <xf numFmtId="167" fontId="0" fillId="4" borderId="0" xfId="0" applyNumberFormat="1" applyFill="1"/>
    <xf numFmtId="0" fontId="4" fillId="0" borderId="7" xfId="0" applyFont="1" applyFill="1" applyBorder="1" applyAlignment="1">
      <alignment horizontal="left" vertical="justify"/>
    </xf>
    <xf numFmtId="166" fontId="4" fillId="0" borderId="7" xfId="0" applyNumberFormat="1" applyFont="1" applyFill="1" applyBorder="1" applyAlignment="1">
      <alignment horizontal="right"/>
    </xf>
    <xf numFmtId="0" fontId="19" fillId="0" borderId="4" xfId="0" applyFont="1" applyFill="1" applyBorder="1" applyAlignment="1">
      <alignment horizontal="left" vertical="justify"/>
    </xf>
    <xf numFmtId="166" fontId="19" fillId="0" borderId="4" xfId="0" applyNumberFormat="1" applyFont="1" applyFill="1" applyBorder="1" applyAlignment="1">
      <alignment horizontal="right"/>
    </xf>
    <xf numFmtId="0" fontId="4" fillId="0" borderId="4" xfId="0" applyFont="1" applyFill="1" applyBorder="1" applyAlignment="1">
      <alignment horizontal="left" vertical="center" wrapText="1"/>
    </xf>
    <xf numFmtId="166" fontId="4" fillId="0" borderId="4" xfId="0" applyNumberFormat="1" applyFont="1" applyFill="1" applyBorder="1" applyAlignment="1">
      <alignment horizontal="right"/>
    </xf>
    <xf numFmtId="0" fontId="19" fillId="0" borderId="4" xfId="0" applyFont="1" applyFill="1" applyBorder="1"/>
    <xf numFmtId="0" fontId="19" fillId="0" borderId="4" xfId="0" applyFont="1" applyFill="1" applyBorder="1" applyAlignment="1">
      <alignment horizontal="justify" vertical="center"/>
    </xf>
    <xf numFmtId="0" fontId="19" fillId="0" borderId="4" xfId="0" applyFont="1" applyFill="1" applyBorder="1" applyAlignment="1">
      <alignment horizontal="justify" vertical="justify"/>
    </xf>
    <xf numFmtId="0" fontId="19" fillId="0" borderId="4" xfId="0" applyFont="1" applyFill="1" applyBorder="1" applyAlignment="1">
      <alignment wrapText="1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19" fillId="0" borderId="0" xfId="0" applyFont="1"/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167" fontId="19" fillId="0" borderId="4" xfId="0" applyNumberFormat="1" applyFont="1" applyBorder="1" applyAlignment="1">
      <alignment horizontal="right"/>
    </xf>
    <xf numFmtId="167" fontId="4" fillId="0" borderId="4" xfId="0" applyNumberFormat="1" applyFont="1" applyBorder="1" applyAlignment="1">
      <alignment horizontal="right"/>
    </xf>
    <xf numFmtId="0" fontId="4" fillId="0" borderId="0" xfId="0" applyFont="1"/>
    <xf numFmtId="166" fontId="19" fillId="0" borderId="0" xfId="0" applyNumberFormat="1" applyFont="1"/>
    <xf numFmtId="2" fontId="19" fillId="0" borderId="0" xfId="0" applyNumberFormat="1" applyFont="1"/>
    <xf numFmtId="0" fontId="4" fillId="0" borderId="4" xfId="0" applyFont="1" applyFill="1" applyBorder="1" applyAlignment="1">
      <alignment horizontal="left" wrapText="1"/>
    </xf>
    <xf numFmtId="0" fontId="4" fillId="0" borderId="7" xfId="0" applyFont="1" applyFill="1" applyBorder="1" applyAlignment="1">
      <alignment horizontal="left" wrapText="1"/>
    </xf>
    <xf numFmtId="0" fontId="19" fillId="0" borderId="4" xfId="0" applyFont="1" applyBorder="1" applyAlignment="1">
      <alignment horizontal="left" wrapText="1"/>
    </xf>
    <xf numFmtId="0" fontId="20" fillId="0" borderId="3" xfId="0" applyFont="1" applyBorder="1" applyAlignment="1">
      <alignment horizontal="center" vertical="center"/>
    </xf>
    <xf numFmtId="0" fontId="19" fillId="0" borderId="15" xfId="0" applyFont="1" applyBorder="1" applyAlignment="1">
      <alignment horizontal="left"/>
    </xf>
    <xf numFmtId="0" fontId="15" fillId="0" borderId="0" xfId="0" applyFont="1" applyAlignment="1">
      <alignment horizontal="right"/>
    </xf>
    <xf numFmtId="0" fontId="15" fillId="0" borderId="0" xfId="0" applyFont="1" applyFill="1" applyAlignment="1">
      <alignment horizontal="right"/>
    </xf>
    <xf numFmtId="0" fontId="15" fillId="0" borderId="0" xfId="0" applyFont="1" applyFill="1" applyBorder="1" applyAlignment="1">
      <alignment horizontal="center" vertical="center" wrapText="1"/>
    </xf>
    <xf numFmtId="0" fontId="19" fillId="0" borderId="20" xfId="0" applyFont="1" applyBorder="1" applyAlignment="1">
      <alignment horizontal="left" vertical="justify"/>
    </xf>
    <xf numFmtId="167" fontId="19" fillId="0" borderId="21" xfId="0" applyNumberFormat="1" applyFont="1" applyFill="1" applyBorder="1" applyAlignment="1">
      <alignment horizontal="right"/>
    </xf>
    <xf numFmtId="167" fontId="19" fillId="0" borderId="22" xfId="0" applyNumberFormat="1" applyFont="1" applyFill="1" applyBorder="1" applyAlignment="1">
      <alignment horizontal="right"/>
    </xf>
    <xf numFmtId="0" fontId="19" fillId="0" borderId="5" xfId="0" applyFont="1" applyBorder="1" applyAlignment="1">
      <alignment horizontal="right"/>
    </xf>
    <xf numFmtId="166" fontId="19" fillId="0" borderId="5" xfId="0" applyNumberFormat="1" applyFont="1" applyBorder="1" applyAlignment="1">
      <alignment horizontal="right"/>
    </xf>
    <xf numFmtId="0" fontId="19" fillId="0" borderId="15" xfId="0" applyFont="1" applyFill="1" applyBorder="1"/>
    <xf numFmtId="166" fontId="19" fillId="0" borderId="5" xfId="0" applyNumberFormat="1" applyFont="1" applyFill="1" applyBorder="1" applyAlignment="1">
      <alignment horizontal="right"/>
    </xf>
    <xf numFmtId="0" fontId="19" fillId="0" borderId="15" xfId="0" applyFont="1" applyBorder="1" applyAlignment="1">
      <alignment horizontal="left" wrapText="1"/>
    </xf>
    <xf numFmtId="167" fontId="19" fillId="0" borderId="5" xfId="0" applyNumberFormat="1" applyFont="1" applyBorder="1" applyAlignment="1">
      <alignment horizontal="right"/>
    </xf>
    <xf numFmtId="167" fontId="21" fillId="0" borderId="16" xfId="0" applyNumberFormat="1" applyFont="1" applyFill="1" applyBorder="1" applyAlignment="1">
      <alignment horizontal="right"/>
    </xf>
    <xf numFmtId="4" fontId="7" fillId="3" borderId="11" xfId="0" applyNumberFormat="1" applyFont="1" applyFill="1" applyBorder="1" applyAlignment="1"/>
    <xf numFmtId="4" fontId="7" fillId="3" borderId="12" xfId="0" applyNumberFormat="1" applyFont="1" applyFill="1" applyBorder="1" applyAlignment="1"/>
    <xf numFmtId="4" fontId="7" fillId="3" borderId="13" xfId="0" applyNumberFormat="1" applyFont="1" applyFill="1" applyBorder="1" applyAlignment="1"/>
    <xf numFmtId="4" fontId="7" fillId="3" borderId="14" xfId="0" applyNumberFormat="1" applyFont="1" applyFill="1" applyBorder="1"/>
    <xf numFmtId="4" fontId="7" fillId="3" borderId="14" xfId="0" applyNumberFormat="1" applyFont="1" applyFill="1" applyBorder="1" applyAlignment="1"/>
    <xf numFmtId="4" fontId="7" fillId="3" borderId="15" xfId="0" applyNumberFormat="1" applyFont="1" applyFill="1" applyBorder="1" applyAlignment="1"/>
    <xf numFmtId="4" fontId="7" fillId="3" borderId="5" xfId="0" applyNumberFormat="1" applyFont="1" applyFill="1" applyBorder="1" applyAlignment="1"/>
    <xf numFmtId="4" fontId="7" fillId="3" borderId="5" xfId="0" applyNumberFormat="1" applyFont="1" applyFill="1" applyBorder="1"/>
    <xf numFmtId="4" fontId="7" fillId="3" borderId="16" xfId="0" applyNumberFormat="1" applyFont="1" applyFill="1" applyBorder="1"/>
    <xf numFmtId="4" fontId="3" fillId="3" borderId="11" xfId="0" applyNumberFormat="1" applyFont="1" applyFill="1" applyBorder="1" applyAlignment="1"/>
    <xf numFmtId="4" fontId="3" fillId="3" borderId="7" xfId="0" applyNumberFormat="1" applyFont="1" applyFill="1" applyBorder="1" applyAlignment="1"/>
    <xf numFmtId="4" fontId="3" fillId="3" borderId="3" xfId="0" applyNumberFormat="1" applyFont="1" applyFill="1" applyBorder="1" applyAlignment="1"/>
    <xf numFmtId="4" fontId="3" fillId="3" borderId="21" xfId="0" applyNumberFormat="1" applyFont="1" applyFill="1" applyBorder="1" applyAlignment="1">
      <alignment horizontal="right"/>
    </xf>
    <xf numFmtId="4" fontId="3" fillId="3" borderId="22" xfId="0" applyNumberFormat="1" applyFont="1" applyFill="1" applyBorder="1" applyAlignment="1">
      <alignment horizontal="right"/>
    </xf>
    <xf numFmtId="4" fontId="3" fillId="3" borderId="23" xfId="0" applyNumberFormat="1" applyFont="1" applyFill="1" applyBorder="1" applyAlignment="1"/>
    <xf numFmtId="4" fontId="3" fillId="3" borderId="10" xfId="0" applyNumberFormat="1" applyFont="1" applyFill="1" applyBorder="1" applyAlignment="1"/>
    <xf numFmtId="4" fontId="7" fillId="3" borderId="10" xfId="0" applyNumberFormat="1" applyFont="1" applyFill="1" applyBorder="1" applyAlignment="1"/>
    <xf numFmtId="4" fontId="7" fillId="3" borderId="24" xfId="0" applyNumberFormat="1" applyFont="1" applyFill="1" applyBorder="1" applyAlignment="1"/>
    <xf numFmtId="4" fontId="7" fillId="3" borderId="3" xfId="0" applyNumberFormat="1" applyFont="1" applyFill="1" applyBorder="1" applyAlignment="1"/>
    <xf numFmtId="4" fontId="7" fillId="3" borderId="3" xfId="0" applyNumberFormat="1" applyFont="1" applyFill="1" applyBorder="1"/>
    <xf numFmtId="0" fontId="15" fillId="0" borderId="0" xfId="0" applyFont="1" applyAlignment="1">
      <alignment horizontal="right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5" fillId="0" borderId="0" xfId="2" applyNumberFormat="1" applyFont="1" applyFill="1" applyBorder="1" applyAlignment="1" applyProtection="1">
      <alignment horizontal="center" wrapText="1"/>
    </xf>
    <xf numFmtId="0" fontId="4" fillId="0" borderId="0" xfId="2" applyNumberFormat="1" applyFont="1" applyFill="1" applyBorder="1" applyAlignment="1" applyProtection="1">
      <alignment horizontal="center" wrapText="1"/>
    </xf>
    <xf numFmtId="0" fontId="19" fillId="0" borderId="0" xfId="0" applyFont="1" applyAlignment="1">
      <alignment horizontal="right"/>
    </xf>
    <xf numFmtId="4" fontId="3" fillId="3" borderId="20" xfId="0" applyNumberFormat="1" applyFont="1" applyFill="1" applyBorder="1" applyAlignment="1"/>
    <xf numFmtId="4" fontId="7" fillId="3" borderId="3" xfId="0" applyNumberFormat="1" applyFont="1" applyFill="1" applyBorder="1" applyAlignment="1">
      <alignment horizontal="right"/>
    </xf>
    <xf numFmtId="4" fontId="3" fillId="3" borderId="3" xfId="0" applyNumberFormat="1" applyFont="1" applyFill="1" applyBorder="1" applyAlignment="1">
      <alignment horizontal="right"/>
    </xf>
  </cellXfs>
  <cellStyles count="3">
    <cellStyle name="Звичайний" xfId="0" builtinId="0"/>
    <cellStyle name="Обычный_Dod3" xfId="2" xr:uid="{00000000-0005-0000-0000-000001000000}"/>
    <cellStyle name="Фінансови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2"/>
  <sheetViews>
    <sheetView tabSelected="1" view="pageBreakPreview" zoomScale="172" zoomScaleNormal="100" zoomScaleSheetLayoutView="172" workbookViewId="0">
      <selection activeCell="A8" sqref="A8"/>
    </sheetView>
  </sheetViews>
  <sheetFormatPr defaultRowHeight="12.75" x14ac:dyDescent="0.2"/>
  <cols>
    <col min="1" max="1" width="41.5703125" customWidth="1"/>
    <col min="2" max="4" width="12" customWidth="1"/>
    <col min="5" max="5" width="11.5703125" bestFit="1" customWidth="1"/>
  </cols>
  <sheetData>
    <row r="1" spans="1:7" ht="15.75" x14ac:dyDescent="0.25">
      <c r="C1" s="158" t="s">
        <v>84</v>
      </c>
      <c r="D1" s="158"/>
    </row>
    <row r="2" spans="1:7" x14ac:dyDescent="0.2">
      <c r="C2" s="153"/>
      <c r="D2" s="153"/>
    </row>
    <row r="3" spans="1:7" ht="29.25" customHeight="1" x14ac:dyDescent="0.25">
      <c r="A3" s="154" t="s">
        <v>78</v>
      </c>
      <c r="B3" s="154"/>
      <c r="C3" s="154"/>
      <c r="D3" s="154"/>
    </row>
    <row r="4" spans="1:7" x14ac:dyDescent="0.2">
      <c r="A4" s="20"/>
      <c r="B4" s="20"/>
      <c r="C4" s="20"/>
      <c r="D4" s="120" t="s">
        <v>49</v>
      </c>
    </row>
    <row r="5" spans="1:7" s="39" customFormat="1" ht="15.75" x14ac:dyDescent="0.2">
      <c r="A5" s="38"/>
      <c r="B5" s="45">
        <v>1991</v>
      </c>
      <c r="C5" s="45">
        <v>1992</v>
      </c>
      <c r="D5" s="45">
        <v>1993</v>
      </c>
    </row>
    <row r="6" spans="1:7" s="39" customFormat="1" ht="10.5" customHeight="1" x14ac:dyDescent="0.2">
      <c r="A6" s="118">
        <v>1</v>
      </c>
      <c r="B6" s="118">
        <v>2</v>
      </c>
      <c r="C6" s="118">
        <v>3</v>
      </c>
      <c r="D6" s="118">
        <v>4</v>
      </c>
    </row>
    <row r="7" spans="1:7" s="39" customFormat="1" ht="14.25" customHeight="1" x14ac:dyDescent="0.25">
      <c r="A7" s="69" t="s">
        <v>52</v>
      </c>
      <c r="B7" s="70">
        <v>791.58999999999969</v>
      </c>
      <c r="C7" s="71">
        <v>15131.3</v>
      </c>
      <c r="D7" s="72">
        <v>373059.93</v>
      </c>
    </row>
    <row r="8" spans="1:7" s="39" customFormat="1" ht="31.5" x14ac:dyDescent="0.25">
      <c r="A8" s="62" t="s">
        <v>16</v>
      </c>
      <c r="B8" s="63">
        <v>41.64</v>
      </c>
      <c r="C8" s="63">
        <v>1552</v>
      </c>
      <c r="D8" s="64">
        <v>23537.7</v>
      </c>
      <c r="E8" s="40"/>
    </row>
    <row r="9" spans="1:7" s="39" customFormat="1" ht="31.5" x14ac:dyDescent="0.25">
      <c r="A9" s="65" t="s">
        <v>17</v>
      </c>
      <c r="B9" s="63">
        <v>11.06</v>
      </c>
      <c r="C9" s="63">
        <v>1641.5</v>
      </c>
      <c r="D9" s="64">
        <v>2655.7</v>
      </c>
      <c r="E9" s="41"/>
    </row>
    <row r="10" spans="1:7" s="39" customFormat="1" ht="15.75" x14ac:dyDescent="0.25">
      <c r="A10" s="62" t="s">
        <v>18</v>
      </c>
      <c r="B10" s="63">
        <v>66.91</v>
      </c>
      <c r="C10" s="63">
        <v>2.9</v>
      </c>
      <c r="D10" s="64" t="s">
        <v>47</v>
      </c>
    </row>
    <row r="11" spans="1:7" s="39" customFormat="1" ht="31.5" x14ac:dyDescent="0.25">
      <c r="A11" s="66" t="s">
        <v>79</v>
      </c>
      <c r="B11" s="60">
        <v>671.97999999999979</v>
      </c>
      <c r="C11" s="60">
        <v>11934.9</v>
      </c>
      <c r="D11" s="61">
        <v>346866.5</v>
      </c>
    </row>
    <row r="12" spans="1:7" s="39" customFormat="1" ht="15.75" x14ac:dyDescent="0.25">
      <c r="A12" s="62" t="s">
        <v>10</v>
      </c>
      <c r="B12" s="63">
        <v>3.8600000000000003</v>
      </c>
      <c r="C12" s="93">
        <v>118.1</v>
      </c>
      <c r="D12" s="64">
        <v>6927.3</v>
      </c>
    </row>
    <row r="13" spans="1:7" s="39" customFormat="1" ht="17.25" customHeight="1" x14ac:dyDescent="0.25">
      <c r="A13" s="62" t="s">
        <v>11</v>
      </c>
      <c r="B13" s="63" t="s">
        <v>47</v>
      </c>
      <c r="C13" s="93" t="s">
        <v>47</v>
      </c>
      <c r="D13" s="64">
        <v>12339.74</v>
      </c>
    </row>
    <row r="14" spans="1:7" s="42" customFormat="1" ht="15.75" x14ac:dyDescent="0.25">
      <c r="A14" s="67" t="s">
        <v>0</v>
      </c>
      <c r="B14" s="63">
        <v>12.5</v>
      </c>
      <c r="C14" s="93">
        <v>397.79</v>
      </c>
      <c r="D14" s="64">
        <v>5105.72</v>
      </c>
      <c r="G14" s="43"/>
    </row>
    <row r="15" spans="1:7" s="39" customFormat="1" ht="15.75" x14ac:dyDescent="0.25">
      <c r="A15" s="62" t="s">
        <v>13</v>
      </c>
      <c r="B15" s="63" t="s">
        <v>56</v>
      </c>
      <c r="C15" s="93">
        <v>1078.4000000000001</v>
      </c>
      <c r="D15" s="64">
        <v>27437.98</v>
      </c>
    </row>
    <row r="16" spans="1:7" s="39" customFormat="1" ht="31.5" x14ac:dyDescent="0.25">
      <c r="A16" s="68" t="s">
        <v>51</v>
      </c>
      <c r="B16" s="63">
        <v>12.879999999999999</v>
      </c>
      <c r="C16" s="93">
        <v>375.4</v>
      </c>
      <c r="D16" s="64">
        <v>15076.4</v>
      </c>
    </row>
    <row r="17" spans="1:5" s="39" customFormat="1" ht="15.75" x14ac:dyDescent="0.25">
      <c r="A17" s="62" t="s">
        <v>1</v>
      </c>
      <c r="B17" s="63">
        <v>26.85</v>
      </c>
      <c r="C17" s="93">
        <v>816.05</v>
      </c>
      <c r="D17" s="64">
        <v>14953.6</v>
      </c>
    </row>
    <row r="18" spans="1:5" s="39" customFormat="1" ht="15.75" x14ac:dyDescent="0.25">
      <c r="A18" s="62" t="s">
        <v>2</v>
      </c>
      <c r="B18" s="63">
        <v>4.8099999999999996</v>
      </c>
      <c r="C18" s="93">
        <v>189.44713999999999</v>
      </c>
      <c r="D18" s="64">
        <v>3669.38</v>
      </c>
    </row>
    <row r="19" spans="1:5" s="39" customFormat="1" ht="31.5" x14ac:dyDescent="0.25">
      <c r="A19" s="65" t="s">
        <v>3</v>
      </c>
      <c r="B19" s="63">
        <v>147.26</v>
      </c>
      <c r="C19" s="93">
        <v>1256.55</v>
      </c>
      <c r="D19" s="64">
        <v>125454</v>
      </c>
    </row>
    <row r="20" spans="1:5" s="39" customFormat="1" ht="15.75" x14ac:dyDescent="0.25">
      <c r="A20" s="65" t="s">
        <v>4</v>
      </c>
      <c r="B20" s="63">
        <v>4.33</v>
      </c>
      <c r="C20" s="93">
        <v>140.96</v>
      </c>
      <c r="D20" s="64">
        <v>3813.86</v>
      </c>
    </row>
    <row r="21" spans="1:5" s="39" customFormat="1" ht="15.75" x14ac:dyDescent="0.25">
      <c r="A21" s="62" t="s">
        <v>5</v>
      </c>
      <c r="B21" s="63">
        <v>0.32</v>
      </c>
      <c r="C21" s="93">
        <v>15.3</v>
      </c>
      <c r="D21" s="64">
        <v>510.6</v>
      </c>
      <c r="E21" s="44"/>
    </row>
    <row r="22" spans="1:5" s="39" customFormat="1" ht="31.5" x14ac:dyDescent="0.25">
      <c r="A22" s="62" t="s">
        <v>6</v>
      </c>
      <c r="B22" s="63">
        <v>373.6</v>
      </c>
      <c r="C22" s="93">
        <v>5999.1</v>
      </c>
      <c r="D22" s="64">
        <v>102260.8</v>
      </c>
    </row>
    <row r="23" spans="1:5" s="39" customFormat="1" ht="47.25" x14ac:dyDescent="0.25">
      <c r="A23" s="62" t="s">
        <v>7</v>
      </c>
      <c r="B23" s="63">
        <v>45.04</v>
      </c>
      <c r="C23" s="93">
        <v>1146.3</v>
      </c>
      <c r="D23" s="64">
        <v>19197.71</v>
      </c>
    </row>
    <row r="24" spans="1:5" s="39" customFormat="1" ht="31.5" x14ac:dyDescent="0.25">
      <c r="A24" s="123" t="s">
        <v>15</v>
      </c>
      <c r="B24" s="124" t="s">
        <v>56</v>
      </c>
      <c r="C24" s="124">
        <v>14.8</v>
      </c>
      <c r="D24" s="125">
        <v>185.7</v>
      </c>
    </row>
    <row r="25" spans="1:5" ht="15.75" x14ac:dyDescent="0.25">
      <c r="A25" s="119" t="s">
        <v>8</v>
      </c>
      <c r="B25" s="126">
        <v>40.5</v>
      </c>
      <c r="C25" s="127">
        <v>386.70285999999891</v>
      </c>
      <c r="D25" s="127">
        <v>9933.7100000000682</v>
      </c>
    </row>
    <row r="27" spans="1:5" x14ac:dyDescent="0.2">
      <c r="B27" s="91"/>
      <c r="C27" s="91"/>
      <c r="D27" s="91"/>
      <c r="E27" s="91"/>
    </row>
    <row r="35" spans="3:3" x14ac:dyDescent="0.2">
      <c r="C35" s="94"/>
    </row>
    <row r="36" spans="3:3" x14ac:dyDescent="0.2">
      <c r="C36" s="91"/>
    </row>
    <row r="59" spans="1:3" x14ac:dyDescent="0.2">
      <c r="A59" s="8" t="s">
        <v>10</v>
      </c>
      <c r="B59" s="12"/>
      <c r="C59" s="9">
        <v>0.78049928162343851</v>
      </c>
    </row>
    <row r="60" spans="1:3" x14ac:dyDescent="0.2">
      <c r="A60" s="2" t="s">
        <v>0</v>
      </c>
      <c r="B60" s="13"/>
      <c r="C60" s="5">
        <v>2.6289145574681423</v>
      </c>
    </row>
    <row r="61" spans="1:3" x14ac:dyDescent="0.2">
      <c r="A61" s="3" t="s">
        <v>13</v>
      </c>
      <c r="B61" s="14"/>
      <c r="C61" s="5">
        <v>7.1269299348240152</v>
      </c>
    </row>
    <row r="62" spans="1:3" x14ac:dyDescent="0.2">
      <c r="A62" s="4" t="s">
        <v>14</v>
      </c>
      <c r="B62" s="15"/>
      <c r="C62" s="5">
        <v>2.4809435251603627</v>
      </c>
    </row>
    <row r="63" spans="1:3" x14ac:dyDescent="0.2">
      <c r="A63" s="3" t="s">
        <v>1</v>
      </c>
      <c r="B63" s="14"/>
      <c r="C63" s="5">
        <v>5.3931112512176709</v>
      </c>
    </row>
    <row r="64" spans="1:3" x14ac:dyDescent="0.2">
      <c r="A64" s="3" t="s">
        <v>2</v>
      </c>
      <c r="B64" s="14"/>
      <c r="C64" s="5">
        <v>1.2520182614361979</v>
      </c>
    </row>
    <row r="65" spans="1:3" x14ac:dyDescent="0.2">
      <c r="A65" s="4" t="s">
        <v>3</v>
      </c>
      <c r="B65" s="15"/>
      <c r="C65" s="5">
        <v>8.3042876572729192</v>
      </c>
    </row>
    <row r="66" spans="1:3" x14ac:dyDescent="0.2">
      <c r="A66" s="3" t="s">
        <v>4</v>
      </c>
      <c r="B66" s="14"/>
      <c r="C66" s="5">
        <v>0.93157644993767907</v>
      </c>
    </row>
    <row r="67" spans="1:3" x14ac:dyDescent="0.2">
      <c r="A67" s="3" t="s">
        <v>5</v>
      </c>
      <c r="B67" s="14"/>
      <c r="C67" s="5">
        <v>0.10111464021031846</v>
      </c>
    </row>
    <row r="68" spans="1:3" ht="25.5" x14ac:dyDescent="0.2">
      <c r="A68" s="1" t="s">
        <v>6</v>
      </c>
      <c r="B68" s="16"/>
      <c r="C68" s="5">
        <v>39.646852162465457</v>
      </c>
    </row>
    <row r="69" spans="1:3" ht="38.25" x14ac:dyDescent="0.2">
      <c r="A69" s="1" t="s">
        <v>7</v>
      </c>
      <c r="B69" s="16"/>
      <c r="C69" s="5">
        <v>7.5756674557573884</v>
      </c>
    </row>
    <row r="70" spans="1:3" ht="25.5" x14ac:dyDescent="0.2">
      <c r="A70" s="1" t="s">
        <v>15</v>
      </c>
      <c r="B70" s="16"/>
      <c r="C70" s="5">
        <v>9.7810240203445309E-2</v>
      </c>
    </row>
    <row r="71" spans="1:3" x14ac:dyDescent="0.2">
      <c r="A71" s="7" t="s">
        <v>8</v>
      </c>
      <c r="B71" s="17"/>
      <c r="C71" s="6">
        <v>2.5556418664837279</v>
      </c>
    </row>
    <row r="72" spans="1:3" x14ac:dyDescent="0.2">
      <c r="A72" s="10" t="s">
        <v>43</v>
      </c>
      <c r="B72" s="18"/>
      <c r="C72" s="11">
        <v>21.13</v>
      </c>
    </row>
  </sheetData>
  <mergeCells count="2">
    <mergeCell ref="A3:D3"/>
    <mergeCell ref="C1:D1"/>
  </mergeCells>
  <phoneticPr fontId="0" type="noConversion"/>
  <pageMargins left="0.98425196850393704" right="0.98425196850393704" top="0.98425196850393704" bottom="0.98425196850393704" header="0.51181102362204722" footer="0.51181102362204722"/>
  <pageSetup paperSize="9" orientation="portrait" r:id="rId1"/>
  <headerFooter alignWithMargins="0"/>
  <colBreaks count="1" manualBreakCount="1">
    <brk id="4" min="2" max="4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76"/>
  <sheetViews>
    <sheetView view="pageBreakPreview" topLeftCell="A25" zoomScale="178" zoomScaleNormal="100" zoomScaleSheetLayoutView="178" workbookViewId="0">
      <selection activeCell="A8" sqref="A8"/>
    </sheetView>
  </sheetViews>
  <sheetFormatPr defaultRowHeight="12.75" x14ac:dyDescent="0.2"/>
  <cols>
    <col min="1" max="1" width="35.7109375" style="46" customWidth="1"/>
    <col min="2" max="2" width="7.28515625" style="46" bestFit="1" customWidth="1"/>
    <col min="3" max="5" width="8.42578125" style="46" bestFit="1" customWidth="1"/>
    <col min="6" max="16384" width="9.140625" style="46"/>
  </cols>
  <sheetData>
    <row r="2" spans="1:8" ht="30" customHeight="1" x14ac:dyDescent="0.25">
      <c r="A2" s="154" t="s">
        <v>80</v>
      </c>
      <c r="B2" s="154"/>
      <c r="C2" s="154"/>
      <c r="D2" s="154"/>
      <c r="E2" s="154"/>
    </row>
    <row r="3" spans="1:8" x14ac:dyDescent="0.2">
      <c r="E3" s="121" t="s">
        <v>50</v>
      </c>
    </row>
    <row r="4" spans="1:8" ht="23.25" customHeight="1" x14ac:dyDescent="0.2">
      <c r="A4" s="105"/>
      <c r="B4" s="106">
        <v>1994</v>
      </c>
      <c r="C4" s="106">
        <v>1995</v>
      </c>
      <c r="D4" s="106">
        <v>1996</v>
      </c>
      <c r="E4" s="106">
        <v>1997</v>
      </c>
    </row>
    <row r="5" spans="1:8" ht="8.25" customHeight="1" x14ac:dyDescent="0.2">
      <c r="A5" s="56">
        <v>1</v>
      </c>
      <c r="B5" s="57">
        <v>2</v>
      </c>
      <c r="C5" s="57">
        <v>3</v>
      </c>
      <c r="D5" s="57">
        <v>4</v>
      </c>
      <c r="E5" s="57">
        <v>5</v>
      </c>
    </row>
    <row r="6" spans="1:8" s="47" customFormat="1" ht="15.75" x14ac:dyDescent="0.25">
      <c r="A6" s="95" t="s">
        <v>52</v>
      </c>
      <c r="B6" s="96">
        <v>4682.1000000000004</v>
      </c>
      <c r="C6" s="96">
        <v>15951.8</v>
      </c>
      <c r="D6" s="96">
        <v>23608.1</v>
      </c>
      <c r="E6" s="96">
        <v>23099.4</v>
      </c>
    </row>
    <row r="7" spans="1:8" ht="31.5" x14ac:dyDescent="0.25">
      <c r="A7" s="97" t="s">
        <v>9</v>
      </c>
      <c r="B7" s="98">
        <v>104.6</v>
      </c>
      <c r="C7" s="98">
        <v>618</v>
      </c>
      <c r="D7" s="98">
        <v>400.6</v>
      </c>
      <c r="E7" s="98">
        <v>443.7</v>
      </c>
    </row>
    <row r="8" spans="1:8" ht="47.25" x14ac:dyDescent="0.25">
      <c r="A8" s="97" t="s">
        <v>25</v>
      </c>
      <c r="B8" s="98">
        <v>13.5</v>
      </c>
      <c r="C8" s="98">
        <v>95.9</v>
      </c>
      <c r="D8" s="98">
        <v>66.3</v>
      </c>
      <c r="E8" s="98">
        <v>12</v>
      </c>
    </row>
    <row r="9" spans="1:8" ht="15.75" x14ac:dyDescent="0.25">
      <c r="A9" s="97" t="s">
        <v>18</v>
      </c>
      <c r="B9" s="98">
        <v>168.1</v>
      </c>
      <c r="C9" s="98">
        <v>481.7</v>
      </c>
      <c r="D9" s="98">
        <v>719.3</v>
      </c>
      <c r="E9" s="98">
        <v>2021.1</v>
      </c>
    </row>
    <row r="10" spans="1:8" s="47" customFormat="1" ht="31.5" x14ac:dyDescent="0.25">
      <c r="A10" s="99" t="s">
        <v>82</v>
      </c>
      <c r="B10" s="100">
        <v>4395.8999999999996</v>
      </c>
      <c r="C10" s="100">
        <v>14756.2</v>
      </c>
      <c r="D10" s="100">
        <v>22421.9</v>
      </c>
      <c r="E10" s="100">
        <v>20622.599999999999</v>
      </c>
    </row>
    <row r="11" spans="1:8" ht="15.75" x14ac:dyDescent="0.25">
      <c r="A11" s="97" t="s">
        <v>10</v>
      </c>
      <c r="B11" s="98">
        <v>53.79</v>
      </c>
      <c r="C11" s="98">
        <v>240.476</v>
      </c>
      <c r="D11" s="98">
        <v>405.69499999999999</v>
      </c>
      <c r="E11" s="98">
        <v>881.923</v>
      </c>
    </row>
    <row r="12" spans="1:8" ht="15.75" x14ac:dyDescent="0.25">
      <c r="A12" s="101" t="s">
        <v>11</v>
      </c>
      <c r="B12" s="98">
        <v>39.811500000000002</v>
      </c>
      <c r="C12" s="98">
        <v>127.96899999999999</v>
      </c>
      <c r="D12" s="98">
        <v>178.21</v>
      </c>
      <c r="E12" s="98">
        <v>170.55799999999999</v>
      </c>
    </row>
    <row r="13" spans="1:8" ht="15.75" x14ac:dyDescent="0.25">
      <c r="A13" s="101" t="s">
        <v>0</v>
      </c>
      <c r="B13" s="98">
        <v>59.79</v>
      </c>
      <c r="C13" s="98">
        <v>240.95099999999999</v>
      </c>
      <c r="D13" s="98">
        <v>492.44200000000001</v>
      </c>
      <c r="E13" s="98">
        <v>582.91800000000001</v>
      </c>
    </row>
    <row r="14" spans="1:8" ht="15.75" x14ac:dyDescent="0.25">
      <c r="A14" s="101" t="s">
        <v>19</v>
      </c>
      <c r="B14" s="98">
        <v>232.2252</v>
      </c>
      <c r="C14" s="98">
        <v>1026.2339999999999</v>
      </c>
      <c r="D14" s="98">
        <v>1242.181</v>
      </c>
      <c r="E14" s="98">
        <v>1793.2</v>
      </c>
    </row>
    <row r="15" spans="1:8" ht="31.5" x14ac:dyDescent="0.25">
      <c r="A15" s="102" t="s">
        <v>51</v>
      </c>
      <c r="B15" s="98">
        <v>162.30799999999999</v>
      </c>
      <c r="C15" s="98">
        <v>785.52300000000002</v>
      </c>
      <c r="D15" s="98">
        <v>1270.0910000000001</v>
      </c>
      <c r="E15" s="98">
        <v>1580.5640000000001</v>
      </c>
      <c r="H15" s="48"/>
    </row>
    <row r="16" spans="1:8" ht="15.75" x14ac:dyDescent="0.25">
      <c r="A16" s="101" t="s">
        <v>1</v>
      </c>
      <c r="B16" s="98">
        <v>165.1891</v>
      </c>
      <c r="C16" s="98">
        <v>762.96500000000003</v>
      </c>
      <c r="D16" s="98">
        <v>1107.3889999999999</v>
      </c>
      <c r="E16" s="98">
        <v>1236.192</v>
      </c>
    </row>
    <row r="17" spans="1:5" ht="15.75" x14ac:dyDescent="0.25">
      <c r="A17" s="101" t="s">
        <v>2</v>
      </c>
      <c r="B17" s="98">
        <v>48.645800000000001</v>
      </c>
      <c r="C17" s="98">
        <v>206</v>
      </c>
      <c r="D17" s="98">
        <v>266.81599999999997</v>
      </c>
      <c r="E17" s="98">
        <v>388.24799999999999</v>
      </c>
    </row>
    <row r="18" spans="1:5" ht="31.5" x14ac:dyDescent="0.25">
      <c r="A18" s="103" t="s">
        <v>3</v>
      </c>
      <c r="B18" s="98">
        <v>286.96809999999999</v>
      </c>
      <c r="C18" s="98">
        <v>555.79999999999995</v>
      </c>
      <c r="D18" s="98">
        <v>805.85699999999997</v>
      </c>
      <c r="E18" s="98">
        <v>1823.1590000000001</v>
      </c>
    </row>
    <row r="19" spans="1:5" ht="31.5" x14ac:dyDescent="0.25">
      <c r="A19" s="103" t="s">
        <v>21</v>
      </c>
      <c r="B19" s="98">
        <v>8.5730000000000004</v>
      </c>
      <c r="C19" s="98">
        <v>27.1</v>
      </c>
      <c r="D19" s="98">
        <v>31.175000000000001</v>
      </c>
      <c r="E19" s="98">
        <v>7.6050000000000004</v>
      </c>
    </row>
    <row r="20" spans="1:5" ht="31.5" x14ac:dyDescent="0.25">
      <c r="A20" s="104" t="s">
        <v>4</v>
      </c>
      <c r="B20" s="98">
        <v>34.051600000000001</v>
      </c>
      <c r="C20" s="98">
        <v>143.63</v>
      </c>
      <c r="D20" s="98">
        <v>240.33500000000001</v>
      </c>
      <c r="E20" s="98">
        <v>240.60599999999999</v>
      </c>
    </row>
    <row r="21" spans="1:5" ht="15.75" x14ac:dyDescent="0.25">
      <c r="A21" s="101" t="s">
        <v>5</v>
      </c>
      <c r="B21" s="98">
        <v>6.3148999999999997</v>
      </c>
      <c r="C21" s="98">
        <v>30.4</v>
      </c>
      <c r="D21" s="98">
        <v>24.542999999999999</v>
      </c>
      <c r="E21" s="98">
        <v>64.897000000000006</v>
      </c>
    </row>
    <row r="22" spans="1:5" ht="15.75" x14ac:dyDescent="0.25">
      <c r="A22" s="97" t="s">
        <v>22</v>
      </c>
      <c r="B22" s="98">
        <v>757.78200000000004</v>
      </c>
      <c r="C22" s="98">
        <v>1801.848</v>
      </c>
      <c r="D22" s="98">
        <v>2534.433</v>
      </c>
      <c r="E22" s="98">
        <v>3763.8220000000001</v>
      </c>
    </row>
    <row r="23" spans="1:5" ht="63" x14ac:dyDescent="0.25">
      <c r="A23" s="97" t="s">
        <v>7</v>
      </c>
      <c r="B23" s="98">
        <v>226.69879999999998</v>
      </c>
      <c r="C23" s="98">
        <v>948.7</v>
      </c>
      <c r="D23" s="98">
        <v>1524.43</v>
      </c>
      <c r="E23" s="98">
        <v>1746.7729999999999</v>
      </c>
    </row>
    <row r="24" spans="1:5" ht="31.5" x14ac:dyDescent="0.25">
      <c r="A24" s="97" t="s">
        <v>23</v>
      </c>
      <c r="B24" s="98">
        <v>13.037799999999999</v>
      </c>
      <c r="C24" s="98">
        <v>33.944000000000003</v>
      </c>
      <c r="D24" s="98">
        <v>26.655000000000001</v>
      </c>
      <c r="E24" s="98">
        <v>39.737000000000002</v>
      </c>
    </row>
    <row r="25" spans="1:5" ht="31.5" x14ac:dyDescent="0.25">
      <c r="A25" s="97" t="s">
        <v>20</v>
      </c>
      <c r="B25" s="98">
        <v>58.638100000000001</v>
      </c>
      <c r="C25" s="98">
        <v>232.2</v>
      </c>
      <c r="D25" s="98">
        <v>444.89499999999998</v>
      </c>
      <c r="E25" s="98">
        <v>930.07</v>
      </c>
    </row>
    <row r="26" spans="1:5" ht="31.5" x14ac:dyDescent="0.25">
      <c r="A26" s="97" t="s">
        <v>24</v>
      </c>
      <c r="B26" s="98">
        <v>131.49160000000001</v>
      </c>
      <c r="C26" s="98">
        <v>2297.0970000000002</v>
      </c>
      <c r="D26" s="98">
        <v>2037.752</v>
      </c>
      <c r="E26" s="98">
        <v>2066.1880000000001</v>
      </c>
    </row>
    <row r="27" spans="1:5" ht="15.75" x14ac:dyDescent="0.25">
      <c r="A27" s="97" t="s">
        <v>48</v>
      </c>
      <c r="B27" s="98">
        <v>897.29</v>
      </c>
      <c r="C27" s="98">
        <v>4119.1909999999998</v>
      </c>
      <c r="D27" s="98">
        <v>7233.5730000000003</v>
      </c>
      <c r="E27" s="98" t="s">
        <v>47</v>
      </c>
    </row>
    <row r="28" spans="1:5" ht="15.75" x14ac:dyDescent="0.25">
      <c r="A28" s="128" t="s">
        <v>8</v>
      </c>
      <c r="B28" s="129">
        <v>1213.2945000000004</v>
      </c>
      <c r="C28" s="129">
        <v>1176.1720000000032</v>
      </c>
      <c r="D28" s="129">
        <v>2555.4280000000053</v>
      </c>
      <c r="E28" s="129">
        <v>3306.14</v>
      </c>
    </row>
    <row r="30" spans="1:5" x14ac:dyDescent="0.2">
      <c r="B30" s="92"/>
      <c r="C30" s="92"/>
      <c r="D30" s="92"/>
      <c r="E30" s="92"/>
    </row>
    <row r="59" spans="1:2" x14ac:dyDescent="0.2">
      <c r="A59" s="50" t="s">
        <v>10</v>
      </c>
      <c r="B59" s="51">
        <v>1.5075135580055705</v>
      </c>
    </row>
    <row r="60" spans="1:2" x14ac:dyDescent="0.2">
      <c r="A60" s="52" t="s">
        <v>11</v>
      </c>
      <c r="B60" s="51">
        <v>0.80222143791652734</v>
      </c>
    </row>
    <row r="61" spans="1:2" x14ac:dyDescent="0.2">
      <c r="A61" s="52" t="s">
        <v>19</v>
      </c>
      <c r="B61" s="51">
        <v>6.4333308466802865</v>
      </c>
    </row>
    <row r="62" spans="1:2" x14ac:dyDescent="0.2">
      <c r="A62" s="53" t="s">
        <v>44</v>
      </c>
      <c r="B62" s="51">
        <v>4.924344103466499</v>
      </c>
    </row>
    <row r="63" spans="1:2" x14ac:dyDescent="0.2">
      <c r="A63" s="52" t="s">
        <v>1</v>
      </c>
      <c r="B63" s="51">
        <v>4.7829308612240728</v>
      </c>
    </row>
    <row r="64" spans="1:2" x14ac:dyDescent="0.2">
      <c r="A64" s="52" t="s">
        <v>2</v>
      </c>
      <c r="B64" s="51">
        <v>1.2913878846502251</v>
      </c>
    </row>
    <row r="65" spans="1:2" x14ac:dyDescent="0.2">
      <c r="A65" s="50" t="s">
        <v>22</v>
      </c>
      <c r="B65" s="51">
        <v>11.295556685345819</v>
      </c>
    </row>
    <row r="66" spans="1:2" ht="22.5" x14ac:dyDescent="0.2">
      <c r="A66" s="50" t="s">
        <v>23</v>
      </c>
      <c r="B66" s="51">
        <v>0.21279063279887012</v>
      </c>
    </row>
    <row r="67" spans="1:2" ht="22.5" x14ac:dyDescent="0.2">
      <c r="A67" s="50" t="s">
        <v>20</v>
      </c>
      <c r="B67" s="51">
        <v>1.4556323631834089</v>
      </c>
    </row>
    <row r="68" spans="1:2" x14ac:dyDescent="0.2">
      <c r="A68" s="50" t="s">
        <v>24</v>
      </c>
      <c r="B68" s="51">
        <v>14.400209881875622</v>
      </c>
    </row>
    <row r="69" spans="1:2" ht="33.75" x14ac:dyDescent="0.2">
      <c r="A69" s="50" t="s">
        <v>7</v>
      </c>
      <c r="B69" s="51">
        <v>5.9472800299401394</v>
      </c>
    </row>
    <row r="70" spans="1:2" x14ac:dyDescent="0.2">
      <c r="A70" s="54" t="s">
        <v>21</v>
      </c>
      <c r="B70" s="51">
        <v>0.16988646443699565</v>
      </c>
    </row>
    <row r="71" spans="1:2" x14ac:dyDescent="0.2">
      <c r="A71" s="52" t="s">
        <v>4</v>
      </c>
      <c r="B71" s="51">
        <v>0.90039826151607683</v>
      </c>
    </row>
    <row r="72" spans="1:2" x14ac:dyDescent="0.2">
      <c r="A72" s="49" t="s">
        <v>8</v>
      </c>
      <c r="B72" s="51" t="e">
        <f>#REF!+#REF!</f>
        <v>#REF!</v>
      </c>
    </row>
    <row r="73" spans="1:2" x14ac:dyDescent="0.2">
      <c r="A73" s="52" t="s">
        <v>0</v>
      </c>
      <c r="B73" s="51">
        <v>1.5104912727881379</v>
      </c>
    </row>
    <row r="74" spans="1:2" x14ac:dyDescent="0.2">
      <c r="A74" s="52" t="s">
        <v>5</v>
      </c>
      <c r="B74" s="51">
        <v>0.19057374608430505</v>
      </c>
    </row>
    <row r="75" spans="1:2" x14ac:dyDescent="0.2">
      <c r="A75" s="54" t="s">
        <v>3</v>
      </c>
      <c r="B75" s="51">
        <v>3.4842397392650244</v>
      </c>
    </row>
    <row r="76" spans="1:2" x14ac:dyDescent="0.2">
      <c r="A76" s="55" t="s">
        <v>43</v>
      </c>
      <c r="B76" s="51" t="e">
        <f>#REF!+#REF!+#REF!</f>
        <v>#REF!</v>
      </c>
    </row>
  </sheetData>
  <mergeCells count="1">
    <mergeCell ref="A2:E2"/>
  </mergeCells>
  <phoneticPr fontId="0" type="noConversion"/>
  <pageMargins left="0.98425196850393704" right="0.39370078740157483" top="0.59055118110236227" bottom="0.39370078740157483" header="0.51181102362204722" footer="0.39370078740157483"/>
  <pageSetup paperSize="9" scale="118" orientation="portrait" r:id="rId1"/>
  <headerFooter alignWithMargins="0"/>
  <colBreaks count="1" manualBreakCount="1">
    <brk id="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9"/>
  <sheetViews>
    <sheetView view="pageBreakPreview" topLeftCell="A16" zoomScale="106" zoomScaleNormal="100" zoomScaleSheetLayoutView="106" workbookViewId="0">
      <selection activeCell="H36" sqref="H36"/>
    </sheetView>
  </sheetViews>
  <sheetFormatPr defaultRowHeight="15.75" x14ac:dyDescent="0.25"/>
  <cols>
    <col min="1" max="1" width="44.28515625" style="107" customWidth="1"/>
    <col min="2" max="2" width="9.28515625" style="113" bestFit="1" customWidth="1"/>
    <col min="3" max="4" width="9.28515625" style="107" bestFit="1" customWidth="1"/>
    <col min="5" max="5" width="9.5703125" style="107" bestFit="1" customWidth="1"/>
    <col min="6" max="16384" width="9.140625" style="107"/>
  </cols>
  <sheetData>
    <row r="1" spans="1:5" ht="30.75" customHeight="1" x14ac:dyDescent="0.25">
      <c r="A1" s="154" t="s">
        <v>81</v>
      </c>
      <c r="B1" s="154"/>
      <c r="C1" s="154"/>
      <c r="D1" s="154"/>
      <c r="E1" s="154"/>
    </row>
    <row r="2" spans="1:5" x14ac:dyDescent="0.25">
      <c r="A2" s="58"/>
      <c r="B2" s="58"/>
      <c r="C2" s="58"/>
      <c r="D2" s="58"/>
      <c r="E2" s="122" t="s">
        <v>50</v>
      </c>
    </row>
    <row r="3" spans="1:5" ht="33.75" customHeight="1" x14ac:dyDescent="0.25">
      <c r="A3" s="108"/>
      <c r="B3" s="109">
        <v>1998</v>
      </c>
      <c r="C3" s="109">
        <v>1999</v>
      </c>
      <c r="D3" s="109">
        <v>2000</v>
      </c>
      <c r="E3" s="109">
        <v>2001</v>
      </c>
    </row>
    <row r="4" spans="1:5" ht="9" customHeight="1" x14ac:dyDescent="0.25">
      <c r="A4" s="118">
        <v>1</v>
      </c>
      <c r="B4" s="57">
        <v>2</v>
      </c>
      <c r="C4" s="57">
        <v>3</v>
      </c>
      <c r="D4" s="57">
        <v>4</v>
      </c>
      <c r="E4" s="57">
        <v>5</v>
      </c>
    </row>
    <row r="5" spans="1:5" ht="15" customHeight="1" x14ac:dyDescent="0.25">
      <c r="A5" s="116" t="s">
        <v>52</v>
      </c>
      <c r="B5" s="71">
        <v>18379.8</v>
      </c>
      <c r="C5" s="71">
        <v>21947.5</v>
      </c>
      <c r="D5" s="71">
        <v>35532.584600000002</v>
      </c>
      <c r="E5" s="70">
        <v>40407.1</v>
      </c>
    </row>
    <row r="6" spans="1:5" ht="47.25" x14ac:dyDescent="0.25">
      <c r="A6" s="117" t="s">
        <v>40</v>
      </c>
      <c r="B6" s="110">
        <v>2135.3000000000002</v>
      </c>
      <c r="C6" s="110">
        <v>2029.2</v>
      </c>
      <c r="D6" s="110">
        <v>4126.5</v>
      </c>
      <c r="E6" s="63">
        <v>4231.8999999999996</v>
      </c>
    </row>
    <row r="7" spans="1:5" ht="18.75" customHeight="1" x14ac:dyDescent="0.25">
      <c r="A7" s="117" t="s">
        <v>28</v>
      </c>
      <c r="B7" s="110">
        <v>0.6</v>
      </c>
      <c r="C7" s="110">
        <v>795.1</v>
      </c>
      <c r="D7" s="110">
        <v>68.900000000000006</v>
      </c>
      <c r="E7" s="110" t="s">
        <v>47</v>
      </c>
    </row>
    <row r="8" spans="1:5" x14ac:dyDescent="0.25">
      <c r="A8" s="117" t="s">
        <v>18</v>
      </c>
      <c r="B8" s="110">
        <v>11.8</v>
      </c>
      <c r="C8" s="110">
        <v>50</v>
      </c>
      <c r="D8" s="110">
        <v>102.3</v>
      </c>
      <c r="E8" s="63">
        <v>2973</v>
      </c>
    </row>
    <row r="9" spans="1:5" x14ac:dyDescent="0.25">
      <c r="A9" s="117" t="s">
        <v>41</v>
      </c>
      <c r="B9" s="110">
        <v>55</v>
      </c>
      <c r="C9" s="110">
        <v>68.099999999999994</v>
      </c>
      <c r="D9" s="110">
        <v>80.3</v>
      </c>
      <c r="E9" s="110">
        <v>32.200000000000003</v>
      </c>
    </row>
    <row r="10" spans="1:5" s="112" customFormat="1" ht="15" customHeight="1" x14ac:dyDescent="0.25">
      <c r="A10" s="115" t="s">
        <v>83</v>
      </c>
      <c r="B10" s="111">
        <v>16177.1</v>
      </c>
      <c r="C10" s="111">
        <v>19005.099999999999</v>
      </c>
      <c r="D10" s="111">
        <v>31154.6</v>
      </c>
      <c r="E10" s="60">
        <v>33170</v>
      </c>
    </row>
    <row r="11" spans="1:5" x14ac:dyDescent="0.25">
      <c r="A11" s="117" t="s">
        <v>10</v>
      </c>
      <c r="B11" s="110">
        <v>911.5</v>
      </c>
      <c r="C11" s="110">
        <v>992.72900000000004</v>
      </c>
      <c r="D11" s="110">
        <v>2649.4756000000002</v>
      </c>
      <c r="E11" s="110">
        <v>2968.0432000000001</v>
      </c>
    </row>
    <row r="12" spans="1:5" x14ac:dyDescent="0.25">
      <c r="A12" s="117" t="s">
        <v>12</v>
      </c>
      <c r="B12" s="110">
        <v>92.1</v>
      </c>
      <c r="C12" s="110">
        <v>98.2</v>
      </c>
      <c r="D12" s="110">
        <v>199</v>
      </c>
      <c r="E12" s="110">
        <v>240.66499999999999</v>
      </c>
    </row>
    <row r="13" spans="1:5" x14ac:dyDescent="0.25">
      <c r="A13" s="117" t="s">
        <v>29</v>
      </c>
      <c r="B13" s="110">
        <v>243.5</v>
      </c>
      <c r="C13" s="110">
        <v>253.54329999999999</v>
      </c>
      <c r="D13" s="110">
        <v>648.28030000000001</v>
      </c>
      <c r="E13" s="110">
        <v>520.73530000000005</v>
      </c>
    </row>
    <row r="14" spans="1:5" ht="31.5" x14ac:dyDescent="0.25">
      <c r="A14" s="117" t="s">
        <v>30</v>
      </c>
      <c r="B14" s="110">
        <v>315</v>
      </c>
      <c r="C14" s="110">
        <v>288.33429999999998</v>
      </c>
      <c r="D14" s="110">
        <v>703.4</v>
      </c>
      <c r="E14" s="110">
        <v>774.19960000000003</v>
      </c>
    </row>
    <row r="15" spans="1:5" x14ac:dyDescent="0.25">
      <c r="A15" s="117" t="s">
        <v>19</v>
      </c>
      <c r="B15" s="110">
        <v>1409.2</v>
      </c>
      <c r="C15" s="110">
        <v>1549.4997000000001</v>
      </c>
      <c r="D15" s="110">
        <v>2287.5</v>
      </c>
      <c r="E15" s="110">
        <v>3038.9362000000001</v>
      </c>
    </row>
    <row r="16" spans="1:5" ht="31.5" x14ac:dyDescent="0.25">
      <c r="A16" s="117" t="s">
        <v>27</v>
      </c>
      <c r="B16" s="110">
        <v>1399.5</v>
      </c>
      <c r="C16" s="110">
        <v>1499.9691</v>
      </c>
      <c r="D16" s="110">
        <v>2554.7795999999998</v>
      </c>
      <c r="E16" s="110">
        <v>3740.3571000000002</v>
      </c>
    </row>
    <row r="17" spans="1:5" x14ac:dyDescent="0.25">
      <c r="A17" s="117" t="s">
        <v>1</v>
      </c>
      <c r="B17" s="110">
        <v>1133.7</v>
      </c>
      <c r="C17" s="110">
        <v>1248.9041999999999</v>
      </c>
      <c r="D17" s="110">
        <v>2750.9535000000001</v>
      </c>
      <c r="E17" s="110">
        <v>3658.6206000000002</v>
      </c>
    </row>
    <row r="18" spans="1:5" x14ac:dyDescent="0.25">
      <c r="A18" s="117" t="s">
        <v>2</v>
      </c>
      <c r="B18" s="110">
        <v>351.2</v>
      </c>
      <c r="C18" s="110">
        <v>359.04750000000001</v>
      </c>
      <c r="D18" s="110">
        <v>722.27760000000001</v>
      </c>
      <c r="E18" s="110">
        <v>1105.8788</v>
      </c>
    </row>
    <row r="19" spans="1:5" ht="18.75" customHeight="1" x14ac:dyDescent="0.25">
      <c r="A19" s="117" t="s">
        <v>3</v>
      </c>
      <c r="B19" s="110">
        <v>1641.8</v>
      </c>
      <c r="C19" s="110">
        <v>1980.7032999999999</v>
      </c>
      <c r="D19" s="110">
        <v>3698.4</v>
      </c>
      <c r="E19" s="110">
        <v>4103.4520000000002</v>
      </c>
    </row>
    <row r="20" spans="1:5" x14ac:dyDescent="0.25">
      <c r="A20" s="117" t="s">
        <v>31</v>
      </c>
      <c r="B20" s="110">
        <v>10.199999999999999</v>
      </c>
      <c r="C20" s="110">
        <v>10.878</v>
      </c>
      <c r="D20" s="110">
        <v>2.4</v>
      </c>
      <c r="E20" s="110">
        <v>1.6456999999999999</v>
      </c>
    </row>
    <row r="21" spans="1:5" x14ac:dyDescent="0.25">
      <c r="A21" s="117" t="s">
        <v>32</v>
      </c>
      <c r="B21" s="110">
        <v>63.9</v>
      </c>
      <c r="C21" s="110">
        <v>58.722900000000003</v>
      </c>
      <c r="D21" s="110">
        <v>133.358</v>
      </c>
      <c r="E21" s="110">
        <v>125.5805</v>
      </c>
    </row>
    <row r="22" spans="1:5" x14ac:dyDescent="0.25">
      <c r="A22" s="117" t="s">
        <v>33</v>
      </c>
      <c r="B22" s="110">
        <v>113.98</v>
      </c>
      <c r="C22" s="110">
        <v>113.04510000000001</v>
      </c>
      <c r="D22" s="110">
        <v>154.80000000000001</v>
      </c>
      <c r="E22" s="110">
        <v>170.05770000000001</v>
      </c>
    </row>
    <row r="23" spans="1:5" x14ac:dyDescent="0.25">
      <c r="A23" s="117" t="s">
        <v>5</v>
      </c>
      <c r="B23" s="110">
        <v>45.957000000000001</v>
      </c>
      <c r="C23" s="110">
        <v>71.7</v>
      </c>
      <c r="D23" s="110">
        <v>110.2734</v>
      </c>
      <c r="E23" s="110">
        <v>92.514600000000002</v>
      </c>
    </row>
    <row r="24" spans="1:5" x14ac:dyDescent="0.25">
      <c r="A24" s="117" t="s">
        <v>34</v>
      </c>
      <c r="B24" s="110">
        <v>1602.3</v>
      </c>
      <c r="C24" s="110">
        <v>1755.0213000000001</v>
      </c>
      <c r="D24" s="110">
        <v>2267.5839000000001</v>
      </c>
      <c r="E24" s="110">
        <v>2469.6986999999999</v>
      </c>
    </row>
    <row r="25" spans="1:5" x14ac:dyDescent="0.25">
      <c r="A25" s="117" t="s">
        <v>35</v>
      </c>
      <c r="B25" s="110">
        <v>1008.76</v>
      </c>
      <c r="C25" s="110">
        <v>836.80960000000005</v>
      </c>
      <c r="D25" s="110">
        <v>406.8</v>
      </c>
      <c r="E25" s="110">
        <v>396.73899999999998</v>
      </c>
    </row>
    <row r="26" spans="1:5" ht="31.5" x14ac:dyDescent="0.25">
      <c r="A26" s="117" t="s">
        <v>36</v>
      </c>
      <c r="B26" s="110">
        <v>364.3</v>
      </c>
      <c r="C26" s="110">
        <v>320.37670000000003</v>
      </c>
      <c r="D26" s="110">
        <v>528.3809</v>
      </c>
      <c r="E26" s="110">
        <v>1058.7286999999999</v>
      </c>
    </row>
    <row r="27" spans="1:5" ht="31.5" x14ac:dyDescent="0.25">
      <c r="A27" s="117" t="s">
        <v>37</v>
      </c>
      <c r="B27" s="110">
        <v>224.6</v>
      </c>
      <c r="C27" s="110">
        <v>289.8956</v>
      </c>
      <c r="D27" s="110">
        <v>642.07460000000003</v>
      </c>
      <c r="E27" s="110">
        <v>600.82560000000001</v>
      </c>
    </row>
    <row r="28" spans="1:5" ht="47.25" x14ac:dyDescent="0.25">
      <c r="A28" s="117" t="s">
        <v>7</v>
      </c>
      <c r="B28" s="110">
        <v>1420</v>
      </c>
      <c r="C28" s="110">
        <v>1445.5144</v>
      </c>
      <c r="D28" s="110">
        <v>1810.6</v>
      </c>
      <c r="E28" s="110">
        <v>1795.6079</v>
      </c>
    </row>
    <row r="29" spans="1:5" ht="31.5" x14ac:dyDescent="0.25">
      <c r="A29" s="117" t="s">
        <v>26</v>
      </c>
      <c r="B29" s="110">
        <v>37</v>
      </c>
      <c r="C29" s="110">
        <v>54.044199999999996</v>
      </c>
      <c r="D29" s="110">
        <v>119.3</v>
      </c>
      <c r="E29" s="110">
        <v>115.6964</v>
      </c>
    </row>
    <row r="30" spans="1:5" ht="29.25" customHeight="1" x14ac:dyDescent="0.25">
      <c r="A30" s="117" t="s">
        <v>38</v>
      </c>
      <c r="B30" s="110">
        <v>69.3</v>
      </c>
      <c r="C30" s="110">
        <v>75.525000000000006</v>
      </c>
      <c r="D30" s="110">
        <v>112.4927</v>
      </c>
      <c r="E30" s="110">
        <v>142.28</v>
      </c>
    </row>
    <row r="31" spans="1:5" x14ac:dyDescent="0.25">
      <c r="A31" s="117" t="s">
        <v>39</v>
      </c>
      <c r="B31" s="110">
        <v>122.8</v>
      </c>
      <c r="C31" s="110">
        <v>397.82920000000001</v>
      </c>
      <c r="D31" s="110">
        <v>911.98310000000004</v>
      </c>
      <c r="E31" s="110">
        <v>340.012</v>
      </c>
    </row>
    <row r="32" spans="1:5" ht="31.5" x14ac:dyDescent="0.25">
      <c r="A32" s="117" t="s">
        <v>53</v>
      </c>
      <c r="B32" s="110">
        <v>2410.5</v>
      </c>
      <c r="C32" s="110">
        <v>3087.2907</v>
      </c>
      <c r="D32" s="110">
        <v>4568.8</v>
      </c>
      <c r="E32" s="110">
        <v>4053.5940999999998</v>
      </c>
    </row>
    <row r="33" spans="1:6" ht="15" customHeight="1" x14ac:dyDescent="0.25">
      <c r="A33" s="117" t="s">
        <v>54</v>
      </c>
      <c r="B33" s="110">
        <v>1662.8</v>
      </c>
      <c r="C33" s="110">
        <v>1250.7406000000001</v>
      </c>
      <c r="D33" s="110">
        <v>1661.3536999999999</v>
      </c>
      <c r="E33" s="110">
        <v>1644.1088</v>
      </c>
    </row>
    <row r="34" spans="1:6" ht="15" customHeight="1" x14ac:dyDescent="0.25">
      <c r="A34" s="117" t="s">
        <v>55</v>
      </c>
      <c r="B34" s="110">
        <v>747.7</v>
      </c>
      <c r="C34" s="110">
        <v>1836.5500999999999</v>
      </c>
      <c r="D34" s="110">
        <v>2907.4511000000002</v>
      </c>
      <c r="E34" s="110">
        <v>2409.4852999999998</v>
      </c>
    </row>
    <row r="35" spans="1:6" x14ac:dyDescent="0.25">
      <c r="A35" s="117" t="s">
        <v>45</v>
      </c>
      <c r="B35" s="110">
        <v>570.29999999999995</v>
      </c>
      <c r="C35" s="110">
        <v>845.9</v>
      </c>
      <c r="D35" s="110">
        <v>2218.9994000000002</v>
      </c>
      <c r="E35" s="110">
        <v>67.729600000000005</v>
      </c>
    </row>
    <row r="36" spans="1:6" x14ac:dyDescent="0.25">
      <c r="A36" s="130" t="s">
        <v>8</v>
      </c>
      <c r="B36" s="131">
        <v>615.6</v>
      </c>
      <c r="C36" s="131">
        <v>1371.6</v>
      </c>
      <c r="D36" s="131">
        <v>954.9</v>
      </c>
      <c r="E36" s="132">
        <v>1588.4439000000002</v>
      </c>
    </row>
    <row r="37" spans="1:6" x14ac:dyDescent="0.25">
      <c r="F37" s="114"/>
    </row>
    <row r="39" spans="1:6" x14ac:dyDescent="0.25">
      <c r="C39" s="113"/>
      <c r="D39" s="113"/>
      <c r="E39" s="113"/>
    </row>
  </sheetData>
  <mergeCells count="1">
    <mergeCell ref="A1:E1"/>
  </mergeCells>
  <phoneticPr fontId="0" type="noConversion"/>
  <pageMargins left="0.98425196850393704" right="0.39370078740157483" top="0.59055118110236227" bottom="0.39370078740157483" header="0.59055118110236227" footer="0.23622047244094491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5"/>
  <sheetViews>
    <sheetView workbookViewId="0">
      <pane xSplit="2" ySplit="6" topLeftCell="H7" activePane="bottomRight" state="frozen"/>
      <selection pane="topRight" activeCell="C1" sqref="C1"/>
      <selection pane="bottomLeft" activeCell="A8" sqref="A8"/>
      <selection pane="bottomRight" activeCell="T28" sqref="T28"/>
    </sheetView>
  </sheetViews>
  <sheetFormatPr defaultColWidth="9.28515625" defaultRowHeight="12.75" x14ac:dyDescent="0.2"/>
  <cols>
    <col min="1" max="1" width="35.42578125" style="20" customWidth="1"/>
    <col min="2" max="2" width="10.7109375" style="20" customWidth="1"/>
    <col min="3" max="3" width="9" style="20" customWidth="1"/>
    <col min="4" max="4" width="9.5703125" style="20" customWidth="1"/>
    <col min="5" max="5" width="9.42578125" style="20" customWidth="1"/>
    <col min="6" max="6" width="10.5703125" style="20" customWidth="1"/>
    <col min="7" max="7" width="10" style="20" customWidth="1"/>
    <col min="8" max="8" width="10.42578125" style="33" customWidth="1"/>
    <col min="9" max="12" width="10.28515625" style="20" customWidth="1"/>
    <col min="13" max="15" width="10" style="20" customWidth="1"/>
    <col min="16" max="19" width="10.42578125" style="20" customWidth="1"/>
    <col min="20" max="20" width="12" style="20" customWidth="1"/>
    <col min="21" max="21" width="11.7109375" style="20" bestFit="1" customWidth="1"/>
    <col min="22" max="26" width="11.7109375" style="20" customWidth="1"/>
    <col min="27" max="16384" width="9.28515625" style="20"/>
  </cols>
  <sheetData>
    <row r="1" spans="1:26" ht="15.6" customHeight="1" x14ac:dyDescent="0.2">
      <c r="A1" s="157"/>
      <c r="B1" s="157"/>
      <c r="C1" s="156" t="s">
        <v>57</v>
      </c>
      <c r="D1" s="156"/>
      <c r="E1" s="156"/>
      <c r="F1" s="156"/>
      <c r="G1" s="156"/>
      <c r="H1" s="156"/>
      <c r="I1" s="156"/>
      <c r="J1" s="156"/>
    </row>
    <row r="2" spans="1:26" ht="18.75" customHeight="1" x14ac:dyDescent="0.2">
      <c r="A2" s="157"/>
      <c r="B2" s="157"/>
      <c r="C2" s="156"/>
      <c r="D2" s="156"/>
      <c r="E2" s="156"/>
      <c r="F2" s="156"/>
      <c r="G2" s="156"/>
      <c r="H2" s="156"/>
      <c r="I2" s="156"/>
      <c r="J2" s="156"/>
    </row>
    <row r="3" spans="1:26" ht="18.75" customHeight="1" x14ac:dyDescent="0.2">
      <c r="A3" s="157"/>
      <c r="B3" s="157"/>
      <c r="C3" s="156"/>
      <c r="D3" s="156"/>
      <c r="E3" s="156"/>
      <c r="F3" s="156"/>
      <c r="G3" s="156"/>
      <c r="H3" s="156"/>
      <c r="I3" s="156"/>
      <c r="J3" s="156"/>
    </row>
    <row r="4" spans="1:26" ht="14.65" customHeight="1" x14ac:dyDescent="0.3">
      <c r="A4" s="73"/>
      <c r="B4" s="73"/>
      <c r="C4" s="19"/>
      <c r="D4" s="19"/>
      <c r="E4" s="19"/>
      <c r="F4" s="21"/>
      <c r="G4" s="21"/>
      <c r="H4" s="22"/>
      <c r="K4" s="24"/>
      <c r="L4" s="24"/>
      <c r="N4" s="24"/>
      <c r="O4" s="24"/>
      <c r="P4" s="21" t="s">
        <v>50</v>
      </c>
      <c r="V4" s="23"/>
      <c r="Y4" s="23"/>
      <c r="Z4" s="21" t="s">
        <v>50</v>
      </c>
    </row>
    <row r="5" spans="1:26" s="25" customFormat="1" ht="45" customHeight="1" x14ac:dyDescent="0.2">
      <c r="A5" s="74" t="s">
        <v>58</v>
      </c>
      <c r="B5" s="59" t="s">
        <v>59</v>
      </c>
      <c r="C5" s="75">
        <v>2002</v>
      </c>
      <c r="D5" s="75">
        <v>2003</v>
      </c>
      <c r="E5" s="75">
        <v>2004</v>
      </c>
      <c r="F5" s="75">
        <v>2005</v>
      </c>
      <c r="G5" s="75">
        <v>2006</v>
      </c>
      <c r="H5" s="75">
        <v>2007</v>
      </c>
      <c r="I5" s="75">
        <v>2008</v>
      </c>
      <c r="J5" s="75">
        <v>2009</v>
      </c>
      <c r="K5" s="75">
        <v>2010</v>
      </c>
      <c r="L5" s="75">
        <v>2011</v>
      </c>
      <c r="M5" s="75">
        <v>2012</v>
      </c>
      <c r="N5" s="75">
        <v>2013</v>
      </c>
      <c r="O5" s="75" t="s">
        <v>77</v>
      </c>
      <c r="P5" s="75">
        <v>2015</v>
      </c>
      <c r="Q5" s="75">
        <v>2016</v>
      </c>
      <c r="R5" s="75">
        <v>2017</v>
      </c>
      <c r="S5" s="75">
        <v>2018</v>
      </c>
      <c r="T5" s="75">
        <v>2019</v>
      </c>
      <c r="U5" s="75">
        <v>2020</v>
      </c>
      <c r="V5" s="75">
        <v>2021</v>
      </c>
      <c r="W5" s="75">
        <v>2022</v>
      </c>
      <c r="X5" s="75">
        <v>2023</v>
      </c>
      <c r="Y5" s="75">
        <v>2024</v>
      </c>
      <c r="Z5" s="75">
        <v>2025</v>
      </c>
    </row>
    <row r="6" spans="1:26" x14ac:dyDescent="0.2">
      <c r="A6" s="74">
        <v>1</v>
      </c>
      <c r="B6" s="37">
        <v>2</v>
      </c>
      <c r="C6" s="76">
        <v>3</v>
      </c>
      <c r="D6" s="77">
        <v>4</v>
      </c>
      <c r="E6" s="77">
        <v>5</v>
      </c>
      <c r="F6" s="76">
        <v>6</v>
      </c>
      <c r="G6" s="77">
        <v>7</v>
      </c>
      <c r="H6" s="77">
        <v>8</v>
      </c>
      <c r="I6" s="76">
        <v>9</v>
      </c>
      <c r="J6" s="77">
        <v>10</v>
      </c>
      <c r="K6" s="77">
        <v>11</v>
      </c>
      <c r="L6" s="76">
        <v>12</v>
      </c>
      <c r="M6" s="77">
        <v>13</v>
      </c>
      <c r="N6" s="77">
        <v>14</v>
      </c>
      <c r="O6" s="76">
        <v>15</v>
      </c>
      <c r="P6" s="77">
        <v>16</v>
      </c>
      <c r="Q6" s="77">
        <v>17</v>
      </c>
      <c r="R6" s="76">
        <v>18</v>
      </c>
      <c r="S6" s="77">
        <v>19</v>
      </c>
      <c r="T6" s="77">
        <v>20</v>
      </c>
      <c r="U6" s="76">
        <v>21</v>
      </c>
      <c r="V6" s="77">
        <v>22</v>
      </c>
      <c r="W6" s="77">
        <v>23</v>
      </c>
      <c r="X6" s="76">
        <v>24</v>
      </c>
      <c r="Y6" s="77">
        <v>25</v>
      </c>
      <c r="Z6" s="77">
        <v>26</v>
      </c>
    </row>
    <row r="7" spans="1:26" s="26" customFormat="1" ht="14.25" x14ac:dyDescent="0.2">
      <c r="A7" s="78" t="s">
        <v>60</v>
      </c>
      <c r="B7" s="79" t="s">
        <v>61</v>
      </c>
      <c r="C7" s="133">
        <v>6871.5879999999997</v>
      </c>
      <c r="D7" s="34">
        <v>7862.5529999999999</v>
      </c>
      <c r="E7" s="34">
        <v>9654.8256020000008</v>
      </c>
      <c r="F7" s="34">
        <v>11980.491</v>
      </c>
      <c r="G7" s="34">
        <v>14165.23</v>
      </c>
      <c r="H7" s="34">
        <v>16906.60979319</v>
      </c>
      <c r="I7" s="34">
        <v>21769.48</v>
      </c>
      <c r="J7" s="34">
        <v>24850.408320450006</v>
      </c>
      <c r="K7" s="34">
        <v>34694.288973839997</v>
      </c>
      <c r="L7" s="34">
        <v>39996.56992722</v>
      </c>
      <c r="M7" s="34">
        <v>44010.670558760001</v>
      </c>
      <c r="N7" s="34">
        <v>50101.089251329999</v>
      </c>
      <c r="O7" s="34">
        <v>65825.834755520002</v>
      </c>
      <c r="P7" s="34">
        <v>103116.71702587001</v>
      </c>
      <c r="Q7" s="34">
        <v>118049.27205124999</v>
      </c>
      <c r="R7" s="34">
        <v>142492.71304288998</v>
      </c>
      <c r="S7" s="34">
        <v>162958.08772707</v>
      </c>
      <c r="T7" s="34">
        <v>168194.41563765</v>
      </c>
      <c r="U7" s="34">
        <v>163850.13427042001</v>
      </c>
      <c r="V7" s="34">
        <v>206789.05167064999</v>
      </c>
      <c r="W7" s="34">
        <v>202007.67728571</v>
      </c>
      <c r="X7" s="34">
        <v>296113.76778942998</v>
      </c>
      <c r="Y7" s="34">
        <v>375160.48643813003</v>
      </c>
      <c r="Z7" s="134">
        <v>438697.90629509999</v>
      </c>
    </row>
    <row r="8" spans="1:26" s="26" customFormat="1" ht="14.25" x14ac:dyDescent="0.2">
      <c r="A8" s="80" t="s">
        <v>13</v>
      </c>
      <c r="B8" s="79" t="s">
        <v>62</v>
      </c>
      <c r="C8" s="135">
        <v>3536.373</v>
      </c>
      <c r="D8" s="35">
        <v>4879.5820000000003</v>
      </c>
      <c r="E8" s="35">
        <v>6185.8256879999999</v>
      </c>
      <c r="F8" s="35">
        <v>6040.97</v>
      </c>
      <c r="G8" s="35">
        <v>6400.7290000000003</v>
      </c>
      <c r="H8" s="35">
        <v>9416.5226175500011</v>
      </c>
      <c r="I8" s="35">
        <v>11732.97</v>
      </c>
      <c r="J8" s="35">
        <v>9663.3038835000025</v>
      </c>
      <c r="K8" s="35">
        <v>11347.141933520001</v>
      </c>
      <c r="L8" s="35">
        <v>13241.081289889997</v>
      </c>
      <c r="M8" s="35">
        <v>14485.725517460003</v>
      </c>
      <c r="N8" s="35">
        <v>14843.039127739999</v>
      </c>
      <c r="O8" s="35">
        <v>27363.410219699999</v>
      </c>
      <c r="P8" s="35">
        <v>52005.197688260007</v>
      </c>
      <c r="Q8" s="36">
        <v>59350.769715510003</v>
      </c>
      <c r="R8" s="36">
        <v>74346.226932619989</v>
      </c>
      <c r="S8" s="36">
        <v>97024.057403199986</v>
      </c>
      <c r="T8" s="36">
        <v>106627.81806327001</v>
      </c>
      <c r="U8" s="36">
        <v>120374.14319452</v>
      </c>
      <c r="V8" s="36">
        <v>127526.97148702001</v>
      </c>
      <c r="W8" s="36">
        <v>1143163.5756928502</v>
      </c>
      <c r="X8" s="36">
        <v>2097621.9102165401</v>
      </c>
      <c r="Y8" s="36">
        <v>2305242.6937957699</v>
      </c>
      <c r="Z8" s="136">
        <v>3069857.4182559801</v>
      </c>
    </row>
    <row r="9" spans="1:26" s="26" customFormat="1" ht="28.5" x14ac:dyDescent="0.2">
      <c r="A9" s="78" t="s">
        <v>63</v>
      </c>
      <c r="B9" s="79" t="s">
        <v>64</v>
      </c>
      <c r="C9" s="135">
        <v>4676.5990000000002</v>
      </c>
      <c r="D9" s="35">
        <v>5705.0590000000002</v>
      </c>
      <c r="E9" s="35">
        <v>7728.206725</v>
      </c>
      <c r="F9" s="35">
        <v>10142.166999999999</v>
      </c>
      <c r="G9" s="35">
        <v>12583.18</v>
      </c>
      <c r="H9" s="35">
        <v>18315.695350679998</v>
      </c>
      <c r="I9" s="35">
        <v>24871.13</v>
      </c>
      <c r="J9" s="35">
        <v>24159.219052599998</v>
      </c>
      <c r="K9" s="35">
        <v>28570.699616869999</v>
      </c>
      <c r="L9" s="35">
        <v>32415.279547669998</v>
      </c>
      <c r="M9" s="35">
        <v>36469.762844109995</v>
      </c>
      <c r="N9" s="35">
        <v>39190.931726899995</v>
      </c>
      <c r="O9" s="35">
        <v>44619.022729169985</v>
      </c>
      <c r="P9" s="35">
        <v>54643.419372489996</v>
      </c>
      <c r="Q9" s="35">
        <v>71670.44034144</v>
      </c>
      <c r="R9" s="35">
        <v>87850.489290429992</v>
      </c>
      <c r="S9" s="35">
        <v>116875.92746379999</v>
      </c>
      <c r="T9" s="35">
        <v>142389.76830722997</v>
      </c>
      <c r="U9" s="35">
        <v>157675.78571271</v>
      </c>
      <c r="V9" s="35">
        <v>174410.14246217001</v>
      </c>
      <c r="W9" s="35">
        <v>443348.69727786997</v>
      </c>
      <c r="X9" s="35">
        <v>574762.39718903007</v>
      </c>
      <c r="Y9" s="35">
        <v>692660.90343841002</v>
      </c>
      <c r="Z9" s="137">
        <v>819362.18362220994</v>
      </c>
    </row>
    <row r="10" spans="1:26" s="26" customFormat="1" ht="14.25" x14ac:dyDescent="0.2">
      <c r="A10" s="78" t="s">
        <v>65</v>
      </c>
      <c r="B10" s="79" t="s">
        <v>66</v>
      </c>
      <c r="C10" s="135">
        <v>5769.0599999999995</v>
      </c>
      <c r="D10" s="35">
        <v>9354.8189999999995</v>
      </c>
      <c r="E10" s="35">
        <v>14253.033549</v>
      </c>
      <c r="F10" s="35">
        <v>14041.275</v>
      </c>
      <c r="G10" s="35">
        <v>20425.735000000001</v>
      </c>
      <c r="H10" s="35">
        <v>29748.79090828</v>
      </c>
      <c r="I10" s="35">
        <v>38693.050000000003</v>
      </c>
      <c r="J10" s="35">
        <v>33294.325504569999</v>
      </c>
      <c r="K10" s="35">
        <v>36029.956979640003</v>
      </c>
      <c r="L10" s="35">
        <v>44771.575460290005</v>
      </c>
      <c r="M10" s="35">
        <v>49396.037960139998</v>
      </c>
      <c r="N10" s="35">
        <v>41299.218928939998</v>
      </c>
      <c r="O10" s="35">
        <v>34410.723852720002</v>
      </c>
      <c r="P10" s="35">
        <v>37135.411742700002</v>
      </c>
      <c r="Q10" s="35">
        <v>31422.323717990006</v>
      </c>
      <c r="R10" s="35">
        <v>47000.120101709988</v>
      </c>
      <c r="S10" s="35">
        <v>63600.866404990004</v>
      </c>
      <c r="T10" s="35">
        <v>72363.727439969996</v>
      </c>
      <c r="U10" s="35">
        <v>168990.02694653001</v>
      </c>
      <c r="V10" s="35">
        <v>181277.23206048002</v>
      </c>
      <c r="W10" s="35">
        <v>95368.612737579999</v>
      </c>
      <c r="X10" s="35">
        <v>134590.59440114998</v>
      </c>
      <c r="Y10" s="35">
        <v>163144.38360371999</v>
      </c>
      <c r="Z10" s="137">
        <v>175638.37867998</v>
      </c>
    </row>
    <row r="11" spans="1:26" s="26" customFormat="1" ht="28.5" x14ac:dyDescent="0.2">
      <c r="A11" s="78" t="s">
        <v>23</v>
      </c>
      <c r="B11" s="79" t="s">
        <v>67</v>
      </c>
      <c r="C11" s="135">
        <v>527.76199999999994</v>
      </c>
      <c r="D11" s="35">
        <v>726.07799999999997</v>
      </c>
      <c r="E11" s="35">
        <v>895.83471799999995</v>
      </c>
      <c r="F11" s="35">
        <v>981.10900000000004</v>
      </c>
      <c r="G11" s="35">
        <v>1306.9169999999999</v>
      </c>
      <c r="H11" s="35">
        <v>1809.0998653499998</v>
      </c>
      <c r="I11" s="35">
        <v>2230.17</v>
      </c>
      <c r="J11" s="35">
        <v>1824.3026342299997</v>
      </c>
      <c r="K11" s="35">
        <v>2292.65781797</v>
      </c>
      <c r="L11" s="35">
        <v>3008.4267217900001</v>
      </c>
      <c r="M11" s="35">
        <v>4135.4270736600001</v>
      </c>
      <c r="N11" s="35">
        <v>4595.0171901099993</v>
      </c>
      <c r="O11" s="35">
        <v>2597.0367566899999</v>
      </c>
      <c r="P11" s="35">
        <v>4052.9711228599995</v>
      </c>
      <c r="Q11" s="35">
        <v>4771.6210940800001</v>
      </c>
      <c r="R11" s="35">
        <v>4739.9489292399994</v>
      </c>
      <c r="S11" s="35">
        <v>5241.2020367000005</v>
      </c>
      <c r="T11" s="35">
        <v>6317.5898769700007</v>
      </c>
      <c r="U11" s="35">
        <v>6636.8466810800001</v>
      </c>
      <c r="V11" s="35">
        <v>8200.2255120499995</v>
      </c>
      <c r="W11" s="35">
        <v>4714.1932941200002</v>
      </c>
      <c r="X11" s="35">
        <v>5202.5710816000001</v>
      </c>
      <c r="Y11" s="35">
        <v>9515.0545623899998</v>
      </c>
      <c r="Z11" s="137">
        <v>10546.732341340001</v>
      </c>
    </row>
    <row r="12" spans="1:26" s="26" customFormat="1" ht="28.5" x14ac:dyDescent="0.2">
      <c r="A12" s="78" t="s">
        <v>31</v>
      </c>
      <c r="B12" s="79" t="s">
        <v>68</v>
      </c>
      <c r="C12" s="135">
        <v>36.411999999999999</v>
      </c>
      <c r="D12" s="35">
        <v>54.979000000000006</v>
      </c>
      <c r="E12" s="35">
        <v>106.552171</v>
      </c>
      <c r="F12" s="35">
        <v>110.03100000000001</v>
      </c>
      <c r="G12" s="35">
        <v>180.65799999999999</v>
      </c>
      <c r="H12" s="35">
        <v>723.80874207999989</v>
      </c>
      <c r="I12" s="35">
        <v>443.97</v>
      </c>
      <c r="J12" s="35">
        <v>270.62899508999999</v>
      </c>
      <c r="K12" s="35">
        <v>844.40682335999986</v>
      </c>
      <c r="L12" s="35">
        <v>324.24874061000003</v>
      </c>
      <c r="M12" s="35">
        <v>379.64722853999996</v>
      </c>
      <c r="N12" s="35">
        <v>96.860346109999995</v>
      </c>
      <c r="O12" s="35">
        <v>111.53493760000001</v>
      </c>
      <c r="P12" s="35">
        <v>21.493146159999998</v>
      </c>
      <c r="Q12" s="35">
        <v>12.51301836</v>
      </c>
      <c r="R12" s="35">
        <v>16.948081920000003</v>
      </c>
      <c r="S12" s="35">
        <v>296.92959333000005</v>
      </c>
      <c r="T12" s="35">
        <v>107.96957608</v>
      </c>
      <c r="U12" s="35">
        <v>88.544975980000004</v>
      </c>
      <c r="V12" s="35">
        <v>164.05331943000002</v>
      </c>
      <c r="W12" s="35">
        <v>528.64677126000004</v>
      </c>
      <c r="X12" s="35">
        <v>8369.3765124199999</v>
      </c>
      <c r="Y12" s="35">
        <v>7540.4546408100005</v>
      </c>
      <c r="Z12" s="137">
        <v>14985.990165610001</v>
      </c>
    </row>
    <row r="13" spans="1:26" s="26" customFormat="1" ht="14.25" x14ac:dyDescent="0.2">
      <c r="A13" s="78" t="s">
        <v>2</v>
      </c>
      <c r="B13" s="79" t="s">
        <v>69</v>
      </c>
      <c r="C13" s="135">
        <v>1582.307</v>
      </c>
      <c r="D13" s="35">
        <v>2351.752</v>
      </c>
      <c r="E13" s="35">
        <v>3447.836538</v>
      </c>
      <c r="F13" s="35">
        <v>3508.0790000000002</v>
      </c>
      <c r="G13" s="35">
        <v>4099.6660000000002</v>
      </c>
      <c r="H13" s="35">
        <v>6321.0200654400005</v>
      </c>
      <c r="I13" s="35">
        <v>7365.51</v>
      </c>
      <c r="J13" s="35">
        <v>7534.9546778099993</v>
      </c>
      <c r="K13" s="35">
        <v>8759.0214229100002</v>
      </c>
      <c r="L13" s="35">
        <v>10223.863091159998</v>
      </c>
      <c r="M13" s="35">
        <v>11358.497275209998</v>
      </c>
      <c r="N13" s="35">
        <v>12879.34479417</v>
      </c>
      <c r="O13" s="35">
        <v>10580.807157779998</v>
      </c>
      <c r="P13" s="35">
        <v>11450.41738244</v>
      </c>
      <c r="Q13" s="35">
        <v>12464.610565210001</v>
      </c>
      <c r="R13" s="35">
        <v>16729.383817979997</v>
      </c>
      <c r="S13" s="35">
        <v>22618.04723747</v>
      </c>
      <c r="T13" s="35">
        <v>38566.581912420006</v>
      </c>
      <c r="U13" s="35">
        <v>124923.68195662</v>
      </c>
      <c r="V13" s="35">
        <v>171016.51691343999</v>
      </c>
      <c r="W13" s="35">
        <v>184268.04963920999</v>
      </c>
      <c r="X13" s="35">
        <v>179258.12163723001</v>
      </c>
      <c r="Y13" s="35">
        <v>201445.41335567003</v>
      </c>
      <c r="Z13" s="137">
        <v>218840.54170307997</v>
      </c>
    </row>
    <row r="14" spans="1:26" s="26" customFormat="1" ht="14.25" x14ac:dyDescent="0.2">
      <c r="A14" s="78" t="s">
        <v>70</v>
      </c>
      <c r="B14" s="79" t="s">
        <v>71</v>
      </c>
      <c r="C14" s="135">
        <v>424.84100000000001</v>
      </c>
      <c r="D14" s="35">
        <v>644.16800000000001</v>
      </c>
      <c r="E14" s="35">
        <v>1006.791873</v>
      </c>
      <c r="F14" s="35">
        <v>1273.71</v>
      </c>
      <c r="G14" s="35">
        <v>1389.556</v>
      </c>
      <c r="H14" s="35">
        <v>1987.7305292999999</v>
      </c>
      <c r="I14" s="35">
        <v>2917.6</v>
      </c>
      <c r="J14" s="35">
        <v>3216.7231702700005</v>
      </c>
      <c r="K14" s="35">
        <v>5165.5280605299986</v>
      </c>
      <c r="L14" s="35">
        <v>3830.4235497800005</v>
      </c>
      <c r="M14" s="35">
        <v>5488.4726450799999</v>
      </c>
      <c r="N14" s="35">
        <v>5111.891031709999</v>
      </c>
      <c r="O14" s="35">
        <v>4872.3675185099992</v>
      </c>
      <c r="P14" s="35">
        <v>6619.1536474800005</v>
      </c>
      <c r="Q14" s="35">
        <v>4958.9491845500006</v>
      </c>
      <c r="R14" s="35">
        <v>7898.0665749799991</v>
      </c>
      <c r="S14" s="35">
        <v>10107.073772160002</v>
      </c>
      <c r="T14" s="35">
        <v>9966.9734270699992</v>
      </c>
      <c r="U14" s="35">
        <v>9826.3811208099996</v>
      </c>
      <c r="V14" s="35">
        <v>15970.330848200001</v>
      </c>
      <c r="W14" s="35">
        <v>11051.260497180001</v>
      </c>
      <c r="X14" s="35">
        <v>11817.6699556</v>
      </c>
      <c r="Y14" s="35">
        <v>16205.18925395</v>
      </c>
      <c r="Z14" s="137">
        <v>15797.50646767</v>
      </c>
    </row>
    <row r="15" spans="1:26" s="26" customFormat="1" ht="14.25" x14ac:dyDescent="0.2">
      <c r="A15" s="78" t="s">
        <v>72</v>
      </c>
      <c r="B15" s="79" t="s">
        <v>73</v>
      </c>
      <c r="C15" s="135">
        <v>4988.8720000000003</v>
      </c>
      <c r="D15" s="35">
        <v>5720.88</v>
      </c>
      <c r="E15" s="35">
        <v>7199.9555309999996</v>
      </c>
      <c r="F15" s="35">
        <v>9932.7849999999999</v>
      </c>
      <c r="G15" s="35">
        <v>12122.058000000001</v>
      </c>
      <c r="H15" s="35">
        <v>15149.678772340005</v>
      </c>
      <c r="I15" s="35">
        <v>21554.27</v>
      </c>
      <c r="J15" s="35">
        <v>23925.679374419997</v>
      </c>
      <c r="K15" s="35">
        <v>28807.530050969988</v>
      </c>
      <c r="L15" s="35">
        <v>27232.746629959998</v>
      </c>
      <c r="M15" s="35">
        <v>30243.233786750006</v>
      </c>
      <c r="N15" s="35">
        <v>30943.078081099997</v>
      </c>
      <c r="O15" s="35">
        <v>28677.868445790009</v>
      </c>
      <c r="P15" s="35">
        <v>30185.697775469995</v>
      </c>
      <c r="Q15" s="35">
        <v>34826.478584500001</v>
      </c>
      <c r="R15" s="35">
        <v>41297.311380380001</v>
      </c>
      <c r="S15" s="35">
        <v>44324.335081590005</v>
      </c>
      <c r="T15" s="35">
        <v>51656.621445980003</v>
      </c>
      <c r="U15" s="35">
        <v>52857.80442239</v>
      </c>
      <c r="V15" s="35">
        <v>63839.669486669998</v>
      </c>
      <c r="W15" s="35">
        <v>58508.58325068</v>
      </c>
      <c r="X15" s="35">
        <v>60440.127767389997</v>
      </c>
      <c r="Y15" s="35">
        <v>64738.007241010004</v>
      </c>
      <c r="Z15" s="137">
        <v>67260.682180389995</v>
      </c>
    </row>
    <row r="16" spans="1:26" s="26" customFormat="1" ht="28.5" x14ac:dyDescent="0.2">
      <c r="A16" s="78" t="s">
        <v>46</v>
      </c>
      <c r="B16" s="81">
        <v>1000</v>
      </c>
      <c r="C16" s="135">
        <v>7222.482</v>
      </c>
      <c r="D16" s="35">
        <v>6728.134</v>
      </c>
      <c r="E16" s="35">
        <v>12173.269101</v>
      </c>
      <c r="F16" s="35">
        <v>31604.258000000002</v>
      </c>
      <c r="G16" s="35">
        <v>30283.989000000001</v>
      </c>
      <c r="H16" s="35">
        <v>29220.348952600001</v>
      </c>
      <c r="I16" s="35">
        <v>50798.31</v>
      </c>
      <c r="J16" s="35">
        <v>51517.561860480004</v>
      </c>
      <c r="K16" s="35">
        <v>69311.309032269986</v>
      </c>
      <c r="L16" s="35">
        <v>63540.220770580003</v>
      </c>
      <c r="M16" s="35">
        <v>75254.427069370009</v>
      </c>
      <c r="N16" s="35">
        <v>88547.278726639997</v>
      </c>
      <c r="O16" s="35">
        <v>80558.24177275</v>
      </c>
      <c r="P16" s="35">
        <v>103700.93365885998</v>
      </c>
      <c r="Q16" s="35">
        <v>151961.47356072997</v>
      </c>
      <c r="R16" s="35">
        <v>144478.87809037999</v>
      </c>
      <c r="S16" s="35">
        <v>163865.58890382998</v>
      </c>
      <c r="T16" s="35">
        <v>218628.59806327001</v>
      </c>
      <c r="U16" s="35">
        <v>322720.94026553002</v>
      </c>
      <c r="V16" s="35">
        <v>339278.87425886001</v>
      </c>
      <c r="W16" s="35">
        <v>425987.0247138</v>
      </c>
      <c r="X16" s="35">
        <v>469251.22456457</v>
      </c>
      <c r="Y16" s="35">
        <v>464734.35531896999</v>
      </c>
      <c r="Z16" s="137">
        <v>453413.39412354998</v>
      </c>
    </row>
    <row r="17" spans="1:26" x14ac:dyDescent="0.2">
      <c r="A17" s="82"/>
      <c r="B17" s="79"/>
      <c r="C17" s="159"/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6"/>
    </row>
    <row r="18" spans="1:26" s="26" customFormat="1" x14ac:dyDescent="0.2">
      <c r="A18" s="83" t="s">
        <v>42</v>
      </c>
      <c r="B18" s="79"/>
      <c r="C18" s="151">
        <v>14.494</v>
      </c>
      <c r="D18" s="160" t="s">
        <v>47</v>
      </c>
      <c r="E18" s="160" t="s">
        <v>47</v>
      </c>
      <c r="F18" s="160" t="s">
        <v>47</v>
      </c>
      <c r="G18" s="160" t="s">
        <v>47</v>
      </c>
      <c r="H18" s="160" t="s">
        <v>47</v>
      </c>
      <c r="I18" s="160" t="s">
        <v>47</v>
      </c>
      <c r="J18" s="160" t="s">
        <v>47</v>
      </c>
      <c r="K18" s="160" t="s">
        <v>47</v>
      </c>
      <c r="L18" s="160" t="s">
        <v>47</v>
      </c>
      <c r="M18" s="160" t="s">
        <v>47</v>
      </c>
      <c r="N18" s="160" t="s">
        <v>47</v>
      </c>
      <c r="O18" s="160" t="s">
        <v>47</v>
      </c>
      <c r="P18" s="160" t="s">
        <v>47</v>
      </c>
      <c r="Q18" s="160" t="s">
        <v>47</v>
      </c>
      <c r="R18" s="160" t="s">
        <v>47</v>
      </c>
      <c r="S18" s="160" t="s">
        <v>47</v>
      </c>
      <c r="T18" s="160" t="s">
        <v>47</v>
      </c>
      <c r="U18" s="160" t="s">
        <v>47</v>
      </c>
      <c r="V18" s="160" t="s">
        <v>47</v>
      </c>
      <c r="W18" s="160" t="s">
        <v>47</v>
      </c>
      <c r="X18" s="161" t="s">
        <v>47</v>
      </c>
      <c r="Y18" s="161" t="s">
        <v>47</v>
      </c>
      <c r="Z18" s="161" t="s">
        <v>47</v>
      </c>
    </row>
    <row r="19" spans="1:26" s="26" customFormat="1" ht="14.25" x14ac:dyDescent="0.2">
      <c r="A19" s="84" t="s">
        <v>86</v>
      </c>
      <c r="B19" s="79"/>
      <c r="C19" s="151">
        <v>35650.788999999997</v>
      </c>
      <c r="D19" s="151">
        <v>44028.004000000001</v>
      </c>
      <c r="E19" s="151">
        <v>62652.131496000009</v>
      </c>
      <c r="F19" s="151">
        <v>89614.875</v>
      </c>
      <c r="G19" s="151">
        <v>102957.71799999999</v>
      </c>
      <c r="H19" s="151">
        <v>129599.30559680999</v>
      </c>
      <c r="I19" s="151">
        <v>182376.46</v>
      </c>
      <c r="J19" s="151">
        <v>180257.10747342001</v>
      </c>
      <c r="K19" s="151">
        <v>225822.54071187996</v>
      </c>
      <c r="L19" s="151">
        <v>238584.43572894999</v>
      </c>
      <c r="M19" s="151">
        <v>271221.90195908002</v>
      </c>
      <c r="N19" s="151">
        <v>287607.74920474994</v>
      </c>
      <c r="O19" s="151">
        <v>299616.84814622998</v>
      </c>
      <c r="P19" s="151">
        <v>402931.41256258998</v>
      </c>
      <c r="Q19" s="152">
        <v>489488.45183361997</v>
      </c>
      <c r="R19" s="152">
        <v>566850.08624252991</v>
      </c>
      <c r="S19" s="152">
        <v>686912.11562414002</v>
      </c>
      <c r="T19" s="152">
        <v>814820.06374990998</v>
      </c>
      <c r="U19" s="152">
        <v>1127944.2895465898</v>
      </c>
      <c r="V19" s="152">
        <v>1288473.0680189701</v>
      </c>
      <c r="W19" s="152">
        <v>2568946.3211602597</v>
      </c>
      <c r="X19" s="152">
        <v>3837427.7611149601</v>
      </c>
      <c r="Y19" s="152">
        <v>4300386.9416488297</v>
      </c>
      <c r="Z19" s="152">
        <v>5284400.7338349102</v>
      </c>
    </row>
    <row r="20" spans="1:26" ht="13.5" x14ac:dyDescent="0.25">
      <c r="A20" s="85"/>
      <c r="B20" s="81"/>
      <c r="C20" s="147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9"/>
      <c r="R20" s="149"/>
      <c r="S20" s="149"/>
      <c r="T20" s="149"/>
      <c r="U20" s="149"/>
      <c r="V20" s="149"/>
      <c r="W20" s="149"/>
      <c r="X20" s="149"/>
      <c r="Y20" s="149"/>
      <c r="Z20" s="150"/>
    </row>
    <row r="21" spans="1:26" x14ac:dyDescent="0.2">
      <c r="A21" s="86" t="s">
        <v>74</v>
      </c>
      <c r="B21" s="87" t="s">
        <v>75</v>
      </c>
      <c r="C21" s="144">
        <v>8818.1059999999998</v>
      </c>
      <c r="D21" s="144">
        <v>11729.123</v>
      </c>
      <c r="E21" s="144">
        <v>16819.377242999999</v>
      </c>
      <c r="F21" s="144">
        <v>23361.069</v>
      </c>
      <c r="G21" s="144">
        <v>34150.286</v>
      </c>
      <c r="H21" s="144">
        <v>44654.998078879988</v>
      </c>
      <c r="I21" s="144">
        <v>59113.62</v>
      </c>
      <c r="J21" s="144">
        <v>62180.110012369994</v>
      </c>
      <c r="K21" s="144">
        <v>77766.207617520005</v>
      </c>
      <c r="L21" s="144">
        <v>94875.022318550007</v>
      </c>
      <c r="M21" s="144">
        <v>124459.62431270999</v>
      </c>
      <c r="N21" s="144">
        <v>115848.32418586999</v>
      </c>
      <c r="O21" s="144">
        <v>130600.93637970001</v>
      </c>
      <c r="P21" s="144">
        <v>173979.99768947999</v>
      </c>
      <c r="Q21" s="144">
        <v>195395.27364002998</v>
      </c>
      <c r="R21" s="144">
        <v>272602.94649972004</v>
      </c>
      <c r="S21" s="144">
        <v>298939.7064411699</v>
      </c>
      <c r="T21" s="144">
        <v>260302.02441782007</v>
      </c>
      <c r="U21" s="144">
        <v>160177.05537108998</v>
      </c>
      <c r="V21" s="144">
        <v>202733.29347695</v>
      </c>
      <c r="W21" s="144">
        <v>136803.31239440999</v>
      </c>
      <c r="X21" s="144">
        <v>177385.19684434999</v>
      </c>
      <c r="Y21" s="144">
        <v>187932.43988759001</v>
      </c>
      <c r="Z21" s="144">
        <v>196078.62211522</v>
      </c>
    </row>
    <row r="22" spans="1:26" x14ac:dyDescent="0.2">
      <c r="A22" s="86"/>
      <c r="B22" s="88"/>
      <c r="C22" s="142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34"/>
      <c r="R22" s="34"/>
      <c r="S22" s="34"/>
      <c r="T22" s="34"/>
      <c r="U22" s="34"/>
      <c r="V22" s="34"/>
      <c r="W22" s="34"/>
      <c r="X22" s="34"/>
      <c r="Y22" s="34"/>
      <c r="Z22" s="134"/>
    </row>
    <row r="23" spans="1:26" s="26" customFormat="1" ht="14.25" x14ac:dyDescent="0.2">
      <c r="A23" s="89" t="s">
        <v>85</v>
      </c>
      <c r="B23" s="90"/>
      <c r="C23" s="138">
        <v>44468.894999999997</v>
      </c>
      <c r="D23" s="139">
        <v>55757.127</v>
      </c>
      <c r="E23" s="139">
        <v>79471.508739000012</v>
      </c>
      <c r="F23" s="139">
        <v>20013.156999999999</v>
      </c>
      <c r="G23" s="139">
        <v>137108.00399999999</v>
      </c>
      <c r="H23" s="139">
        <v>174254.30367568997</v>
      </c>
      <c r="I23" s="139">
        <v>241490.08</v>
      </c>
      <c r="J23" s="139">
        <v>242437.21748579</v>
      </c>
      <c r="K23" s="139">
        <v>303588.74832939997</v>
      </c>
      <c r="L23" s="139">
        <v>333459.4580475</v>
      </c>
      <c r="M23" s="139">
        <v>395681.52627179003</v>
      </c>
      <c r="N23" s="139">
        <v>403456.07339061995</v>
      </c>
      <c r="O23" s="139">
        <v>430217.78452593001</v>
      </c>
      <c r="P23" s="139">
        <v>576911.41025206994</v>
      </c>
      <c r="Q23" s="140">
        <v>684883.72547364992</v>
      </c>
      <c r="R23" s="140">
        <v>839453.03274225001</v>
      </c>
      <c r="S23" s="140">
        <v>985851.82206530985</v>
      </c>
      <c r="T23" s="140">
        <v>1075122.08816773</v>
      </c>
      <c r="U23" s="140">
        <v>1288121.3449176799</v>
      </c>
      <c r="V23" s="140">
        <v>1491206.36149592</v>
      </c>
      <c r="W23" s="140">
        <v>2705749.6335546696</v>
      </c>
      <c r="X23" s="140">
        <v>4014812.9579593102</v>
      </c>
      <c r="Y23" s="140">
        <v>4488319.3815364195</v>
      </c>
      <c r="Z23" s="141">
        <v>5480479.3559501301</v>
      </c>
    </row>
    <row r="24" spans="1:26" ht="14.25" customHeight="1" x14ac:dyDescent="0.2">
      <c r="A24" s="27"/>
      <c r="B24" s="28"/>
      <c r="C24" s="29"/>
      <c r="D24" s="29"/>
      <c r="E24" s="29"/>
      <c r="F24" s="29"/>
      <c r="G24" s="29"/>
      <c r="H24" s="30"/>
    </row>
    <row r="25" spans="1:26" ht="27.75" customHeight="1" x14ac:dyDescent="0.2">
      <c r="A25" s="155" t="s">
        <v>76</v>
      </c>
      <c r="B25" s="155"/>
      <c r="C25" s="31"/>
      <c r="D25" s="32"/>
      <c r="E25" s="32"/>
      <c r="F25" s="32"/>
      <c r="G25" s="32"/>
      <c r="H25" s="32"/>
      <c r="K25" s="24"/>
      <c r="L25" s="24"/>
      <c r="M25" s="24"/>
      <c r="N25" s="24"/>
      <c r="O25" s="24"/>
    </row>
  </sheetData>
  <mergeCells count="3">
    <mergeCell ref="A25:B25"/>
    <mergeCell ref="C1:J3"/>
    <mergeCell ref="A1:B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5</vt:i4>
      </vt:variant>
    </vt:vector>
  </HeadingPairs>
  <TitlesOfParts>
    <vt:vector size="9" baseType="lpstr">
      <vt:lpstr>функц.класиф. 1991-1993 роки</vt:lpstr>
      <vt:lpstr>функц.класиф. 1994-1997 роки</vt:lpstr>
      <vt:lpstr>функц.класиф. 1998-2001 роки</vt:lpstr>
      <vt:lpstr>функц.класиф. 2002-2025 роки</vt:lpstr>
      <vt:lpstr>'функц.класиф. 2002-2025 роки'!Заголовки_для_друку</vt:lpstr>
      <vt:lpstr>'функц.класиф. 1991-1993 роки'!Область_друку</vt:lpstr>
      <vt:lpstr>'функц.класиф. 1994-1997 роки'!Область_друку</vt:lpstr>
      <vt:lpstr>'функц.класиф. 1998-2001 роки'!Область_друку</vt:lpstr>
      <vt:lpstr>'функц.класиф. 2002-2025 роки'!Область_друку</vt:lpstr>
    </vt:vector>
  </TitlesOfParts>
  <Company>mfu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04110NatalyBer</dc:creator>
  <cp:lastModifiedBy>ТКАЧЕНКО Ганна Федорівна</cp:lastModifiedBy>
  <cp:lastPrinted>2026-03-19T14:45:04Z</cp:lastPrinted>
  <dcterms:created xsi:type="dcterms:W3CDTF">2004-04-07T12:26:29Z</dcterms:created>
  <dcterms:modified xsi:type="dcterms:W3CDTF">2026-03-19T15:15:31Z</dcterms:modified>
</cp:coreProperties>
</file>