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udmyla.yatseniuk\Desktop\"/>
    </mc:Choice>
  </mc:AlternateContent>
  <bookViews>
    <workbookView xWindow="0" yWindow="0" windowWidth="28800" windowHeight="12300"/>
  </bookViews>
  <sheets>
    <sheet name="43 (3)" sheetId="12" r:id="rId1"/>
  </sheets>
  <definedNames>
    <definedName name="А1" localSheetId="0">'43 (3)'!#REF!</definedName>
    <definedName name="А1">#REF!</definedName>
    <definedName name="_xlnm.Print_Titles" localSheetId="0">'43 (3)'!$A:$C,'43 (3)'!$2:$2</definedName>
    <definedName name="_xlnm.Print_Area" localSheetId="0">'43 (3)'!$A$1:$D$264</definedName>
  </definedNames>
  <calcPr calcId="181029"/>
</workbook>
</file>

<file path=xl/calcChain.xml><?xml version="1.0" encoding="utf-8"?>
<calcChain xmlns="http://schemas.openxmlformats.org/spreadsheetml/2006/main">
  <c r="D201" i="12" l="1"/>
  <c r="D124" i="12"/>
  <c r="D122" i="12"/>
  <c r="D120" i="12"/>
  <c r="D112" i="12"/>
</calcChain>
</file>

<file path=xl/sharedStrings.xml><?xml version="1.0" encoding="utf-8"?>
<sst xmlns="http://schemas.openxmlformats.org/spreadsheetml/2006/main" count="514" uniqueCount="268">
  <si>
    <t>Освіта</t>
  </si>
  <si>
    <t>Державне управління</t>
  </si>
  <si>
    <t>Дніпровська районна в місті Києві державна адміністраця, бульв. Івана Котляревського, 1/1</t>
  </si>
  <si>
    <t>вул. Алматинська, 36-А</t>
  </si>
  <si>
    <t>вул. Алматинська, 37-Б</t>
  </si>
  <si>
    <t>вул. Алматинська, 41-А</t>
  </si>
  <si>
    <t xml:space="preserve"> вул. Алматинська, 91</t>
  </si>
  <si>
    <t xml:space="preserve"> вул. Алматинська, 95</t>
  </si>
  <si>
    <t xml:space="preserve"> вул. Алматинська, 97/1</t>
  </si>
  <si>
    <t xml:space="preserve"> вул. Алматинська, 101</t>
  </si>
  <si>
    <t>вул. Алматинська, 103/1</t>
  </si>
  <si>
    <t xml:space="preserve"> вул. Алматинська, 107/2</t>
  </si>
  <si>
    <t xml:space="preserve"> вул. Алматинська, 111</t>
  </si>
  <si>
    <t>вул. Будівельників, 8</t>
  </si>
  <si>
    <t>вул. Будівельників, 21/9</t>
  </si>
  <si>
    <t xml:space="preserve"> вул. Будівельників, 32/2</t>
  </si>
  <si>
    <t xml:space="preserve"> вул. Будівельників, 35</t>
  </si>
  <si>
    <t>вул. Будівельників, 41</t>
  </si>
  <si>
    <t>вул. Гетьмана Павла Полуботка, 22/14</t>
  </si>
  <si>
    <t>вул. Ентузіастів, 29</t>
  </si>
  <si>
    <t>вул. Миколи Кибальчича, 7-Б</t>
  </si>
  <si>
    <t>вул. Миколи Кибальчича, 9</t>
  </si>
  <si>
    <t xml:space="preserve"> вул. Краківська, 4</t>
  </si>
  <si>
    <t>вул. Краківська, 6</t>
  </si>
  <si>
    <t xml:space="preserve"> вул. Краківська, 11</t>
  </si>
  <si>
    <t xml:space="preserve"> вул. Макаренка, 3</t>
  </si>
  <si>
    <t>вул. Миропільська, 13</t>
  </si>
  <si>
    <t>вул. Миропільська, 21</t>
  </si>
  <si>
    <t>вул. Миропільська, 37-Б</t>
  </si>
  <si>
    <t>вул. Миропільська, 37-В</t>
  </si>
  <si>
    <t xml:space="preserve"> вул. Миропільська, 37</t>
  </si>
  <si>
    <t>вул. Всеволода Нестайка, 1/18</t>
  </si>
  <si>
    <t>вул. Всеволода Нестайка, 3</t>
  </si>
  <si>
    <t>вул. Пластова, 3-А</t>
  </si>
  <si>
    <t>вул. Пластова, 11</t>
  </si>
  <si>
    <t>вул. Пластова, 15</t>
  </si>
  <si>
    <t xml:space="preserve"> вул. Рогозівська, 1</t>
  </si>
  <si>
    <t xml:space="preserve"> вул. Анатолія Солов'яненка, 7</t>
  </si>
  <si>
    <t xml:space="preserve"> вул. Тампере, 12</t>
  </si>
  <si>
    <t>вул. Геогрія Тороповського, 49/1</t>
  </si>
  <si>
    <t xml:space="preserve"> вул. Митрополита Андрея Шептицького, 20-А</t>
  </si>
  <si>
    <t>вул. Митрополита Андрея Шептицького, 22-В</t>
  </si>
  <si>
    <t>Русанівська набережна, 8</t>
  </si>
  <si>
    <t>бульв. Верховної Ради, 13</t>
  </si>
  <si>
    <t>бульв. Дарницький, 8</t>
  </si>
  <si>
    <t>бульв. Дарницький, 10</t>
  </si>
  <si>
    <t>бульв. Дарницький, 10-А</t>
  </si>
  <si>
    <t>бульв. Івана Котляревського, 7</t>
  </si>
  <si>
    <t>Русанівський бульв., 11/11</t>
  </si>
  <si>
    <t>просп. Воскресенський, 15</t>
  </si>
  <si>
    <t>просп. Воскресенський, 24</t>
  </si>
  <si>
    <t>просп. Воскресенський, 48-Б</t>
  </si>
  <si>
    <t>просп. Воскресенський, 50</t>
  </si>
  <si>
    <t>просп. Воскресенський, 50-Б</t>
  </si>
  <si>
    <t>просп. Леоніда Каденюка, 2/35</t>
  </si>
  <si>
    <t>просп. Леоніда Каденюка, 5/2</t>
  </si>
  <si>
    <t>просп. Леоніда Каденюка, 9</t>
  </si>
  <si>
    <t>просп. Леоніда Каденюка, 10/2</t>
  </si>
  <si>
    <t>просп. Леоніда Каденюка, 12/1</t>
  </si>
  <si>
    <t>просп. Леоніда Каденюка, 14-А</t>
  </si>
  <si>
    <t>просп. Соборності, 1</t>
  </si>
  <si>
    <t>просп. Соборності, 6</t>
  </si>
  <si>
    <t xml:space="preserve"> просп. Соборності, 10/1</t>
  </si>
  <si>
    <t xml:space="preserve"> Харківське шосе, 1</t>
  </si>
  <si>
    <t>Харківське шосе, 8</t>
  </si>
  <si>
    <t>Харківське шосе, 11</t>
  </si>
  <si>
    <t>Харківське шосе, 12</t>
  </si>
  <si>
    <t>Харківське шосе, 13</t>
  </si>
  <si>
    <t>Харківське шосе, 18</t>
  </si>
  <si>
    <t>вул. Алматинська, 39-А</t>
  </si>
  <si>
    <t xml:space="preserve"> вул. Алматинська, 99/2</t>
  </si>
  <si>
    <t>вул. Празька, 3</t>
  </si>
  <si>
    <t>просп. Воскресенський, 8</t>
  </si>
  <si>
    <t>просп. Воскресенський, 10</t>
  </si>
  <si>
    <t>просп. Воскресенський, 44</t>
  </si>
  <si>
    <t>вул. Будівельників, 6-А</t>
  </si>
  <si>
    <t xml:space="preserve"> вул. Будівельників, 36</t>
  </si>
  <si>
    <t>вул. Гетьмана Павла Полуботка, 18-А</t>
  </si>
  <si>
    <t>бульв. Верховної Ради, 17</t>
  </si>
  <si>
    <t xml:space="preserve"> вул. Райдужна, 27</t>
  </si>
  <si>
    <t xml:space="preserve"> просп. Романа Шухевича (Ватутіна), 4-А</t>
  </si>
  <si>
    <t>вул. Миколи Кибальчича, 13-Б</t>
  </si>
  <si>
    <t>каса</t>
  </si>
  <si>
    <t>Центр культури та мистецтв Дніпровського району м.Києва за адресою: вул. Алматинська, 109</t>
  </si>
  <si>
    <t xml:space="preserve"> вул. Будівельників, 34/1</t>
  </si>
  <si>
    <t>вул. Гетьмана Павла Полуботка, 26/9</t>
  </si>
  <si>
    <t>вул. Остафія Дашкевича, 15</t>
  </si>
  <si>
    <t>просп. Воскресенський, 14</t>
  </si>
  <si>
    <t>просп. Миру, 9</t>
  </si>
  <si>
    <t xml:space="preserve"> просп. Соборності, 14</t>
  </si>
  <si>
    <t>вул. Гетьмана Павла Полуботка, 16</t>
  </si>
  <si>
    <t>вул. Сергія Набоки, 13/9</t>
  </si>
  <si>
    <t>вул. Сергія Набоки, 5</t>
  </si>
  <si>
    <t>Дніпровська набережна, 13 (ЖБК "Зварювальник-1")</t>
  </si>
  <si>
    <t>Дитяча музична школі №13 імені М.Глінки, вул. Е.Вільде, 5</t>
  </si>
  <si>
    <t>бульв. Дарницький, 1-А</t>
  </si>
  <si>
    <t>бульв. Дарницький, 3-А</t>
  </si>
  <si>
    <t>вул. Будівельників, 12</t>
  </si>
  <si>
    <t xml:space="preserve"> вул. Будівельників, 33</t>
  </si>
  <si>
    <t xml:space="preserve"> вул. Будівельників, 38/14</t>
  </si>
  <si>
    <t>вул. Сергія Набоки, 9-А</t>
  </si>
  <si>
    <t>просп. Воскресенський, 40</t>
  </si>
  <si>
    <t>ДНЗ № 412,  б-р Ярослава Гашека, 6-А</t>
  </si>
  <si>
    <t>НВК "Домінанта", вул.А.Солов’яненка,16А</t>
  </si>
  <si>
    <t>СЗШ № 182, б-р Ігоря Шамо, 17</t>
  </si>
  <si>
    <t>ДЮХС "Щасливе дитинство", пр-т Миру, 2/3-А</t>
  </si>
  <si>
    <t xml:space="preserve">Центр комплексної реабілітації для осіб з інвалідністю Дніпровського району міста Києва по вул. Райдужна, 51 </t>
  </si>
  <si>
    <t>ВСЬОГО по галузі "Освіта"</t>
  </si>
  <si>
    <t>Станція юних техніків - Центру науково-технічної творчості молоді, Вулиця Кибальчича Миколи, 12-А</t>
  </si>
  <si>
    <t>Назва закладу</t>
  </si>
  <si>
    <t>КПКВ</t>
  </si>
  <si>
    <t>ВСЬОГО по галузі "Державне управління"</t>
  </si>
  <si>
    <t>Соцзахист</t>
  </si>
  <si>
    <t>ВСЬОГО по галузі "Соціальний захист та соціальне забезпечення"</t>
  </si>
  <si>
    <t>ВСЬОГО по галузі "Культура і мистецтво"</t>
  </si>
  <si>
    <t>ВСЬОГО по галузі "Фізична культура і спорт"</t>
  </si>
  <si>
    <t>ВСЬОГО по галузі "Житлово-комунальне господарство"</t>
  </si>
  <si>
    <t>РАЗОМ  по Дніпровському району м. Києва (ремонти)</t>
  </si>
  <si>
    <t>ЖКГ</t>
  </si>
  <si>
    <t>Культура</t>
  </si>
  <si>
    <t>Фізична культура</t>
  </si>
  <si>
    <t>Заклад дошкільної освіти № 53,  вул. Райдужна, 17-Б</t>
  </si>
  <si>
    <t>Заклад дошкільної освіти № 62 "Зернятко", вул.Алматинська,39-Б</t>
  </si>
  <si>
    <t>Заклад дошкільної освіти № 166,  вул. П.Тичини, 28-А</t>
  </si>
  <si>
    <t>Заклад дошкільної освіти № 184, вул. Гетьмана Павла Полуботка, 24</t>
  </si>
  <si>
    <t>Заклад дошкільної освіти № 192,  б-р Ярослава Гашека, 5</t>
  </si>
  <si>
    <t>Заклад дошкільної освіти № 243,  вул. Дмитра Багалія, 4-А</t>
  </si>
  <si>
    <t>Заклад дошкільної освіти № 244,  вул.Вінстона Черчилля,17-А</t>
  </si>
  <si>
    <t>Заклад дошкільної освіти № 247,  пр-т Романа Шухевича, 26-А</t>
  </si>
  <si>
    <t>Заклад дошкільної освіти № 261, вул. С.Набоки, 6-А</t>
  </si>
  <si>
    <t>Заклад дошкільної освіти № 274,  вул. Івана Миколайчука, 15-А</t>
  </si>
  <si>
    <t>Заклад дошкільної освіти № 282,  пр-т Романа Шухевича, 4-В</t>
  </si>
  <si>
    <t>Заклад дошкільної освіти № 296,  пр-т  Миру, 5</t>
  </si>
  <si>
    <t>Заклад дошкільної освіти № 297, вул. Тампере, 2-А</t>
  </si>
  <si>
    <t>Заклад дошкільної освіти № 303,  вул. Юрія  Шумського, 6-А</t>
  </si>
  <si>
    <t>Заклад дошкільної освіти № 311, вул. Тампере,3-А</t>
  </si>
  <si>
    <t>Заклад дошкільної освіти № 319,  просп. Леоніда Каденюка, 20-А</t>
  </si>
  <si>
    <t>Комунальний дошкільний навчальний заклад № 361 "Софія", вул. Тампере, 17-А</t>
  </si>
  <si>
    <t>Заклад дошкільної освіти № 368,  б-р Верховної Ради,20А</t>
  </si>
  <si>
    <t>Заклад дошкільної освіти № 381,  вул. Сулеймана Стальського, 10-А</t>
  </si>
  <si>
    <t>Заклад дошкільної освіти № 404,  вул. Ентузіастів, 35/2</t>
  </si>
  <si>
    <t>Заклад дошкільної освіти № 409,  вул. Юності, 12</t>
  </si>
  <si>
    <t>Заклад дошкільної освіти № 433 "Дивосвіт", вул.Чорних Запорожців, 8-А</t>
  </si>
  <si>
    <t>Заклад дошкільної освіти № 437,  вул. Ірини Бекешкіної, 18-В</t>
  </si>
  <si>
    <t>Заклад дошкільної освіти № 438, просп. Воскресенський, 13А</t>
  </si>
  <si>
    <t>Заклад дошкільної освіти № 441,  вул. Русанівська набережна,12/3</t>
  </si>
  <si>
    <t>Заклад дошкільної освіти № 443,  б-р Верховної Ради,15-А</t>
  </si>
  <si>
    <t>Заклад дошкільної освіти № 444,  вул. Міста Шалетт, 10-А</t>
  </si>
  <si>
    <t>Заклад дошкільної освіти № 446,  вул. Празька, 4-А</t>
  </si>
  <si>
    <t>Заклад дошкільної освіти № 447,  вул. Івана Микитенка, 9-А</t>
  </si>
  <si>
    <t>Заклад дошкільної освіти № 452,  вул. Ентузіастів, 41/2</t>
  </si>
  <si>
    <t>Заклад дошкільної освіти № 453,  просп. Воскресенський, 28-А</t>
  </si>
  <si>
    <t>Заклад дошкільної освіти № 455,  вул. Празька, 31-А</t>
  </si>
  <si>
    <t>Заклад дошкільної освіти  № 456 "Струмочок", бульвар І.Котляревського, 4-А</t>
  </si>
  <si>
    <t>Заклад дошкільної освіти  № 461, вол. Алішера Навої, 78-А</t>
  </si>
  <si>
    <t>Заклад дошкільної освіти  № 471,  вул. Миколи Кибальчича, 10-А</t>
  </si>
  <si>
    <t>Заклад дошкільної освіти  № 473, вул. Чорних Запорожців, 13-А</t>
  </si>
  <si>
    <t>Заклад дошкільної освіти  № 474,  вул. Харківське шосе, 16/1</t>
  </si>
  <si>
    <t>Заклад дошкільної освіти  № 481, просп. Воскресенський, 8-А</t>
  </si>
  <si>
    <t>Заклад дошкільної освіти  № 485,  вул. Ентузіастів, 13-Б</t>
  </si>
  <si>
    <t>Заклад дошкільної освіти  № 501,  вул. Ентузиастів, 11/3</t>
  </si>
  <si>
    <t>Заклад дошкільної освіти  № 503,  вул. Анатолія Солов'яненка, 9-А</t>
  </si>
  <si>
    <t>Заклад дошкільної освіти  № 505, вул. Миропільська, 35-А</t>
  </si>
  <si>
    <t>Заклад дошкільної освіти  № 515 "Березняки" "Березняки", пр-т Павла Тичини, 14-Б</t>
  </si>
  <si>
    <t>Заклад дошкільної освіти  № 521,  вул. Князя Романа Мстиславича, 6</t>
  </si>
  <si>
    <t>Заклад дошкільної освіти  № 522, вул. Амвросія Бучми, 5-А</t>
  </si>
  <si>
    <t>Заклад дошкільної освіти  № 525,  пр-т Павла Тичини, 14-В</t>
  </si>
  <si>
    <t>Заклад дошкільної освіти  № 535,  вул. Князя Романа Мстиславича, 10</t>
  </si>
  <si>
    <t>Заклад дошкільної освіти  № 554,  просп. Леоніда Каденюка, 9-А</t>
  </si>
  <si>
    <t>Заклад дошкільної освіти  № 559,  вул. Флоренції,  7</t>
  </si>
  <si>
    <t>Заклад дошкільної освіти  № 566,  вул. Всеволода Нестайка, 5-А</t>
  </si>
  <si>
    <t>Заклад дошкільної освіти  № 568,  вул. Анатолія Солов'яненка, 4-А</t>
  </si>
  <si>
    <t>Заклад дошкільної освіти  № 576,  б-р Ігоря Шамо, 9/1</t>
  </si>
  <si>
    <t xml:space="preserve">Заклад дошкільної освіти  № 577,  вул. Амвросія Бучми,  6/1 </t>
  </si>
  <si>
    <t>Заклад дошкільної освіти  № 582, вул. Флоренції, 3</t>
  </si>
  <si>
    <t>Заклад дошкільної освіти  № 583,  вул. Івана Миколайчука,  5/3</t>
  </si>
  <si>
    <t>Заклад дошкільної освіти  № 591,  вул. Анатолія Солов'яненка, 12-А</t>
  </si>
  <si>
    <t>Заклад дошкільної освіти  № 616,  вул. Пантелеймона Куліша, 9-А</t>
  </si>
  <si>
    <t>Заклад дошкільної освіти  № 619,  вул. Сосницька, 8-А</t>
  </si>
  <si>
    <t>Заклад дошкільної освіти  №628  вул.Митрополита Андрея Шептицького, 7 а</t>
  </si>
  <si>
    <t>Заклад дошкільної освіти  № 633,  вул. Краківська, 4-А</t>
  </si>
  <si>
    <t>Заклад дошкільної освіти  № 655,  вул. Остафія Дашкевича, 4-В</t>
  </si>
  <si>
    <t>Заклад дошкільної освіти  № 670,  вул. Райдужна, 9-А</t>
  </si>
  <si>
    <t>Заклад дошкільної освіти  № 671, просп. Романа Шухевича, 22-В</t>
  </si>
  <si>
    <t>Заклад дошкільної освіти  № 672,  вул. Миколи Кибальчича, 17</t>
  </si>
  <si>
    <t>Заклад дошкільної освіти  № 675,  вул. Празька, 20-А</t>
  </si>
  <si>
    <t>Заклад дошкільної освіти  № 680, вул. Гроденська, 11-А</t>
  </si>
  <si>
    <t>Заклад дошкільної освіти  № 688,  вул. Петра Вершигори, 9-Б</t>
  </si>
  <si>
    <t>Заклад дошкільної освіти  № 691,  вул. Митрополита Андрея Шептицкого, 24-Б</t>
  </si>
  <si>
    <t>Заклад дошкільної освіти  № 700,  вул. Рогозівська, 4</t>
  </si>
  <si>
    <t>Заклад дошкільної освіти  № 701, вул. Марганецька, 26-А</t>
  </si>
  <si>
    <t>Заклад дошкільної освіти  № 702, вул.Алматинська, 111-А</t>
  </si>
  <si>
    <t>Заклад дошкільної освіти № 703,  вул. Рогозівська, 10-А</t>
  </si>
  <si>
    <t>Заклад дошкільної освіти № 801,  вул. Райдужна, 4-Б</t>
  </si>
  <si>
    <t>НВК № 141 «Освітні ресурси та технологічний тренінг» Дніпровського району м. Києва, вул. Тампере, 7-а</t>
  </si>
  <si>
    <t>Разом по КБП 4311010</t>
  </si>
  <si>
    <t>НВК № 141 «Освітні ресурси та технологічний тренінг» Дніпровського району м. Києва, Бульвар Шамо Ігоря, 5</t>
  </si>
  <si>
    <t xml:space="preserve">Гімназія № 4 Дніпровського району м.Києва, вулиця Стальського Сулеймана, 26-А </t>
  </si>
  <si>
    <t>Гімназія № 11Дніпровського району м.Києва, вул. Алма - Атинська, 113</t>
  </si>
  <si>
    <t>Ліцей № 14 Дніпровського району м.Києва, просп. Воскресенський, 3</t>
  </si>
  <si>
    <t>Ліцей № 30 "ЕКОНАД" Дніпровського району м.Києва, вул. Березняківська, 30-Б</t>
  </si>
  <si>
    <t>Гімназія № 31 Дніпровського району м.Києва,, вул. Березнева, 5</t>
  </si>
  <si>
    <t>Ліцей № 42 Дніпровського району м.Києва, вул. Хорольська, 19</t>
  </si>
  <si>
    <t>Гімназія № 65 Дніпровського району м.Києва, вул. Пантелеймона Куліша, 5</t>
  </si>
  <si>
    <t>Гімназія № 66 Дніпровського району м.Києва, вул. Каунаська,2</t>
  </si>
  <si>
    <t>Гімназія № 81 Дніпровського району м.Києва, вул. Павла Тичини, 22-А</t>
  </si>
  <si>
    <t>Ліцей № 98 Дніпровського району м.Києва(старша), вул. Івана Микитенка, 7</t>
  </si>
  <si>
    <t>Ліцей № 98 Дніпровського району м.Києва (початкова), вул. Івана Микитенка, 7</t>
  </si>
  <si>
    <t xml:space="preserve">Гімназія № 99 Дніпровського району м.Києва , вул. В. Черчилля, 12 </t>
  </si>
  <si>
    <t>Середня загальноосвітня школа І-ІІІ ступенів № 103 м. києва, вул. Алматинська, 89</t>
  </si>
  <si>
    <t>Ліцей № 120 Дніпровського району м.Києва, вул. Райдужна, 17-Б</t>
  </si>
  <si>
    <t>Ліцей № 125 Дніпровського району м.Києва, вул. Б. Мартоса, 2</t>
  </si>
  <si>
    <t>Гімназія № 126 Дніпровського району м.Києва, вул. Празька, 14</t>
  </si>
  <si>
    <t>Ліцей № 128 Дніпровського району м.Києва, вуою Р.Окіпної, 6</t>
  </si>
  <si>
    <t>Ліцей № 129 Дніпровського району м.Києва, (пр-т. Леоніда Каденюка, 19 та (пр-т. Леоніда Каденюка, 17-А)</t>
  </si>
  <si>
    <t>Ліцей № 136 Дніпровського району м.Києва, вул. Ентузіастів, 29/3</t>
  </si>
  <si>
    <t xml:space="preserve">Ліцей № 137 Дніпровського району м.Києва, вул. Ентузіастів, 7/4  </t>
  </si>
  <si>
    <t>Гімназія №146 Дніпровського району м.Києва, проспект Миру, 11</t>
  </si>
  <si>
    <t>Гімназія № 148 Дніпровського району м.Києва, б-р Верховної Ради, 7-А</t>
  </si>
  <si>
    <t xml:space="preserve"> Гімназія № 148 Дніпровського району м.Києва, вул. Будівельників, 37</t>
  </si>
  <si>
    <t>Гімназія № 158 Дніпровського району м.Києва, вул. І.Юхновського, 12</t>
  </si>
  <si>
    <t>Ліцей № 167 Дніпровського району м.Києва, пр-т. Соборності, 12 В</t>
  </si>
  <si>
    <t>Ліцей № 176 Дніпровського району м.Києва, пр-т Леоніда Каденюка,11</t>
  </si>
  <si>
    <t>Гімназія № 180 Дніпровського району м.Києва,просп. Воскресенський, 21</t>
  </si>
  <si>
    <t>Ліцей № 183 "Фортуна" Дніпровського району м.Києва, вул. Юності, 5</t>
  </si>
  <si>
    <t>СЗШ № 184, вул. Едуарда Вільде, 5</t>
  </si>
  <si>
    <t>Гімназія № 188 Дніпровського району м.Києва, вул. Будівельників,10</t>
  </si>
  <si>
    <t>Ліцей № 191 імені П.Г.Тичини Дніпровського району м.Києва, вул.І.Миколайчука, 9-А</t>
  </si>
  <si>
    <t>Гімназія № 195 Дніпровського району м.Києва, вул. Івана Миколайчука, 17-А</t>
  </si>
  <si>
    <t>СЗШ № 201, просп. Воскресенський, 14-А</t>
  </si>
  <si>
    <t>Науковий ліцей № 208 Дніпровського району м.Києва, вул. Ованеса Туманяна, 2</t>
  </si>
  <si>
    <t>Ліцей № 209 "Сузір'я", вул. Березняківська, 32</t>
  </si>
  <si>
    <t>Гімназія № 224 Дніпровського району м.Києва, вул. Миколи Кибальчича, 5</t>
  </si>
  <si>
    <t>Гімназія № 228 Дніпровського району м.Києва, вул. Березняківська, 34</t>
  </si>
  <si>
    <t>Ліцей № 234 Дніпровського району м.Києва, вул. Райдужна, 12</t>
  </si>
  <si>
    <t xml:space="preserve">Ліцей № 246 Дніпровського району м.Києва, вулиця Кибальчича Миколи, 7 </t>
  </si>
  <si>
    <t>Гімназія № 258 Дніпровського району м.Києва, вул. Міста Шалетт, 1-А</t>
  </si>
  <si>
    <t>Гімназія № 265 Дніпровського району м.Києва, вул. Райдужна, 53</t>
  </si>
  <si>
    <t>Ліцей № 272 "Український колеж ім. В.О.Сухомлинського"  Дніпровського району м.Києва, вул. Митрополита Андрія Шептицького, 5-А</t>
  </si>
  <si>
    <t>Початкова школа № 327  Дніпровського району м.Києва, вул.Івана Миколайчука, 9-Б</t>
  </si>
  <si>
    <t>початкова школа І ступеня № 330 "Русанівка"  Дніпровського району м.Києва, бульвар І. Шамо, 18</t>
  </si>
  <si>
    <t>Технічний ліцей м.Києва, вул. Тампере, 9</t>
  </si>
  <si>
    <t xml:space="preserve">Русанівський ліцей м. Києва, б-р Ігоря Шамо, 17-А    </t>
  </si>
  <si>
    <t>Початкова школа "Берегиня"  Дніпровського району м.Києва, вул. Райдужна,73</t>
  </si>
  <si>
    <t>Навчально-виховний комплекс Монтессорі з поглибленим вивченням англійської мови (дошкільний навчальний заклад-школа І ступеня) м.Києва, вул. Ентузіастів, 1/5</t>
  </si>
  <si>
    <t>Ліцей "Домінанта"Дніпровського району м.Києва, вул.Юності,3</t>
  </si>
  <si>
    <t>Разом по КБП 4311021</t>
  </si>
  <si>
    <t>Спеціальна школа-інтернат № 18, проспект Воскресенський, 23</t>
  </si>
  <si>
    <t>Спеціальна школа-інтернат № 26, проспект Воскресенський, 1</t>
  </si>
  <si>
    <t>Мистецький ліцей "Зміна" Дніпровського району м.Києва, вул. Краківська, 20</t>
  </si>
  <si>
    <t>Разом по КБП 4311023</t>
  </si>
  <si>
    <t>Центр дитячо-юнацької творчості Дніпровського району, вул. Сірожупанників, 19</t>
  </si>
  <si>
    <t>Школа джазового та естрадного мистецтва Дніпровського району, вул.П.Куліша, 7-В</t>
  </si>
  <si>
    <t>Інформація щодо виконання видатків на поточний та капітальний ремонт найпростіших укриттів та захисних споруд цивільного захисту закладів соціально-культурної сфери та житлово-комунальне господарство  у 2022-2026 році (станом на 23.09.2026 року)</t>
  </si>
  <si>
    <t>Дитяча школа мистецтв № 6 ім.Г.П.Жуковського</t>
  </si>
  <si>
    <t>Дитячо-юнацька спортивна школа №10 вул. Івана Миколайчука, 3-А</t>
  </si>
  <si>
    <t>вул. Сергія Набоки, 12</t>
  </si>
  <si>
    <t xml:space="preserve">вул. Ігоря Юхновського, 28 </t>
  </si>
  <si>
    <t>вул. Миколи Кибальчича, 7-А</t>
  </si>
  <si>
    <t>вул. Ірини Бекешкіної, 16/2</t>
  </si>
  <si>
    <t>вул. Дмитра Багалія, 10/15 (ОСББ "Пожарського 10/15")</t>
  </si>
  <si>
    <t>вул. Микільсько-Слобідська, 2-Б (ОСББ " Микільсько-Слобідська, 2-Б")</t>
  </si>
  <si>
    <t>вул. Миропільська, 39 (ОСББ "Миропільська-39")</t>
  </si>
  <si>
    <t>вул. Черчилля Вінстона, 17</t>
  </si>
  <si>
    <t>вул. Черчилля Вінстона, 19</t>
  </si>
  <si>
    <t>вул. Черчилля Вінстона, 22</t>
  </si>
  <si>
    <t>вул. Черчилля Вінстона,37/9</t>
  </si>
  <si>
    <t>бульв. Ярослава Гашека,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</si>
</sst>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89FFFF"/>
        <bgColor rgb="FFDEEAF6"/>
      </patternFill>
    </fill>
    <fill>
      <patternFill patternType="solid">
        <fgColor rgb="FF89FFFF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B1EFFD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7" fillId="0" borderId="1"/>
    <xf numFmtId="0" fontId="9" fillId="0" borderId="1"/>
    <xf numFmtId="0" fontId="9" fillId="0" borderId="1"/>
    <xf numFmtId="0" fontId="9" fillId="0" borderId="1"/>
  </cellStyleXfs>
  <cellXfs count="57">
    <xf numFmtId="0" fontId="0" fillId="0" borderId="0" xfId="0"/>
    <xf numFmtId="0" fontId="8" fillId="0" borderId="2" xfId="1" applyFont="1" applyBorder="1" applyAlignment="1">
      <alignment horizontal="left" vertical="center" wrapText="1"/>
    </xf>
    <xf numFmtId="0" fontId="5" fillId="0" borderId="2" xfId="4" applyFont="1" applyBorder="1" applyAlignment="1">
      <alignment horizontal="left" vertical="center" wrapText="1"/>
    </xf>
    <xf numFmtId="0" fontId="8" fillId="0" borderId="2" xfId="2" applyFont="1" applyBorder="1" applyAlignment="1">
      <alignment horizontal="left" vertical="center" wrapText="1"/>
    </xf>
    <xf numFmtId="0" fontId="1" fillId="0" borderId="1" xfId="4" applyFont="1" applyAlignment="1">
      <alignment vertical="center" wrapText="1"/>
    </xf>
    <xf numFmtId="0" fontId="1" fillId="0" borderId="1" xfId="4" applyFont="1" applyAlignment="1">
      <alignment vertical="center"/>
    </xf>
    <xf numFmtId="0" fontId="2" fillId="0" borderId="1" xfId="4" applyFont="1" applyAlignment="1">
      <alignment vertical="center"/>
    </xf>
    <xf numFmtId="0" fontId="4" fillId="0" borderId="2" xfId="4" applyFont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left" vertical="center" wrapText="1"/>
    </xf>
    <xf numFmtId="0" fontId="5" fillId="0" borderId="1" xfId="4" applyFont="1" applyAlignment="1">
      <alignment vertical="center"/>
    </xf>
    <xf numFmtId="0" fontId="12" fillId="2" borderId="2" xfId="4" applyFont="1" applyFill="1" applyBorder="1" applyAlignment="1">
      <alignment horizontal="left" vertical="center"/>
    </xf>
    <xf numFmtId="0" fontId="12" fillId="0" borderId="2" xfId="4" applyFont="1" applyBorder="1" applyAlignment="1">
      <alignment vertical="center"/>
    </xf>
    <xf numFmtId="0" fontId="13" fillId="2" borderId="2" xfId="4" applyFont="1" applyFill="1" applyBorder="1" applyAlignment="1">
      <alignment horizontal="left" vertical="center" wrapText="1"/>
    </xf>
    <xf numFmtId="0" fontId="12" fillId="0" borderId="1" xfId="4" applyFont="1" applyAlignment="1">
      <alignment vertical="center"/>
    </xf>
    <xf numFmtId="0" fontId="8" fillId="0" borderId="2" xfId="4" applyFont="1" applyBorder="1" applyAlignment="1">
      <alignment horizontal="left" vertical="center" wrapText="1"/>
    </xf>
    <xf numFmtId="0" fontId="3" fillId="0" borderId="2" xfId="4" applyFont="1" applyBorder="1" applyAlignment="1">
      <alignment horizontal="left" vertical="center"/>
    </xf>
    <xf numFmtId="0" fontId="3" fillId="0" borderId="2" xfId="4" applyFont="1" applyBorder="1" applyAlignment="1">
      <alignment horizontal="left" vertical="center" wrapText="1"/>
    </xf>
    <xf numFmtId="0" fontId="3" fillId="0" borderId="1" xfId="4" applyFont="1" applyAlignment="1">
      <alignment vertical="center"/>
    </xf>
    <xf numFmtId="0" fontId="5" fillId="3" borderId="1" xfId="4" applyFont="1" applyFill="1" applyAlignment="1">
      <alignment vertical="center"/>
    </xf>
    <xf numFmtId="0" fontId="3" fillId="2" borderId="2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>
      <alignment horizontal="left" vertical="center"/>
    </xf>
    <xf numFmtId="0" fontId="3" fillId="2" borderId="2" xfId="4" applyFont="1" applyFill="1" applyBorder="1" applyAlignment="1">
      <alignment horizontal="left" vertical="center" wrapText="1"/>
    </xf>
    <xf numFmtId="0" fontId="12" fillId="2" borderId="2" xfId="4" applyFont="1" applyFill="1" applyBorder="1" applyAlignment="1">
      <alignment horizontal="left" vertical="center" wrapText="1"/>
    </xf>
    <xf numFmtId="0" fontId="6" fillId="6" borderId="2" xfId="4" applyFont="1" applyFill="1" applyBorder="1" applyAlignment="1">
      <alignment horizontal="left" vertical="center" wrapText="1"/>
    </xf>
    <xf numFmtId="0" fontId="11" fillId="0" borderId="1" xfId="4" applyFont="1" applyAlignment="1">
      <alignment vertical="center"/>
    </xf>
    <xf numFmtId="0" fontId="5" fillId="7" borderId="2" xfId="4" applyFont="1" applyFill="1" applyBorder="1" applyAlignment="1">
      <alignment horizontal="center" vertical="center"/>
    </xf>
    <xf numFmtId="0" fontId="5" fillId="0" borderId="1" xfId="4" applyFont="1" applyAlignment="1">
      <alignment horizontal="center" vertical="center"/>
    </xf>
    <xf numFmtId="0" fontId="5" fillId="6" borderId="1" xfId="4" applyFont="1" applyFill="1" applyAlignment="1">
      <alignment vertical="center"/>
    </xf>
    <xf numFmtId="0" fontId="1" fillId="0" borderId="2" xfId="4" applyFont="1" applyBorder="1" applyAlignment="1">
      <alignment vertical="center"/>
    </xf>
    <xf numFmtId="0" fontId="5" fillId="8" borderId="1" xfId="4" applyFont="1" applyFill="1" applyAlignment="1">
      <alignment vertical="center"/>
    </xf>
    <xf numFmtId="0" fontId="3" fillId="0" borderId="2" xfId="4" applyFont="1" applyBorder="1" applyAlignment="1">
      <alignment horizontal="center" vertical="center"/>
    </xf>
    <xf numFmtId="0" fontId="11" fillId="0" borderId="1" xfId="4" applyFont="1" applyAlignment="1">
      <alignment horizontal="right" vertical="center"/>
    </xf>
    <xf numFmtId="0" fontId="12" fillId="4" borderId="2" xfId="4" applyFont="1" applyFill="1" applyBorder="1" applyAlignment="1">
      <alignment horizontal="left" vertical="center"/>
    </xf>
    <xf numFmtId="0" fontId="11" fillId="5" borderId="2" xfId="4" applyFont="1" applyFill="1" applyBorder="1" applyAlignment="1">
      <alignment vertical="center"/>
    </xf>
    <xf numFmtId="0" fontId="12" fillId="4" borderId="2" xfId="4" applyFont="1" applyFill="1" applyBorder="1" applyAlignment="1">
      <alignment horizontal="left" vertical="center" wrapText="1"/>
    </xf>
    <xf numFmtId="0" fontId="1" fillId="0" borderId="1" xfId="4" applyFont="1" applyAlignment="1">
      <alignment horizontal="center" vertical="center" wrapText="1"/>
    </xf>
    <xf numFmtId="0" fontId="1" fillId="0" borderId="1" xfId="4" applyFont="1" applyAlignment="1">
      <alignment horizontal="center" vertical="center"/>
    </xf>
    <xf numFmtId="0" fontId="1" fillId="0" borderId="1" xfId="4" applyFont="1" applyAlignment="1">
      <alignment horizontal="left" vertical="center" wrapText="1"/>
    </xf>
    <xf numFmtId="0" fontId="5" fillId="0" borderId="2" xfId="4" applyFont="1" applyFill="1" applyBorder="1" applyAlignment="1">
      <alignment horizontal="center" vertical="center" wrapText="1"/>
    </xf>
    <xf numFmtId="0" fontId="5" fillId="0" borderId="2" xfId="4" applyFont="1" applyFill="1" applyBorder="1" applyAlignment="1">
      <alignment horizontal="center" vertical="center"/>
    </xf>
    <xf numFmtId="0" fontId="6" fillId="0" borderId="2" xfId="4" applyFont="1" applyFill="1" applyBorder="1" applyAlignment="1">
      <alignment horizontal="left" vertical="center" wrapText="1"/>
    </xf>
    <xf numFmtId="0" fontId="5" fillId="0" borderId="2" xfId="4" applyFont="1" applyFill="1" applyBorder="1" applyAlignment="1">
      <alignment horizontal="left" vertical="center" wrapText="1"/>
    </xf>
    <xf numFmtId="0" fontId="8" fillId="0" borderId="2" xfId="1" applyFont="1" applyFill="1" applyBorder="1" applyAlignment="1">
      <alignment horizontal="left" vertical="center" wrapText="1"/>
    </xf>
    <xf numFmtId="0" fontId="1" fillId="0" borderId="2" xfId="4" applyFont="1" applyFill="1" applyBorder="1" applyAlignment="1">
      <alignment horizontal="left" vertical="center" wrapText="1"/>
    </xf>
    <xf numFmtId="4" fontId="5" fillId="0" borderId="2" xfId="4" applyNumberFormat="1" applyFont="1" applyBorder="1" applyAlignment="1">
      <alignment horizontal="right" vertical="center"/>
    </xf>
    <xf numFmtId="4" fontId="10" fillId="0" borderId="2" xfId="4" applyNumberFormat="1" applyFont="1" applyBorder="1" applyAlignment="1">
      <alignment horizontal="right" vertical="center"/>
    </xf>
    <xf numFmtId="4" fontId="3" fillId="2" borderId="2" xfId="4" applyNumberFormat="1" applyFont="1" applyFill="1" applyBorder="1" applyAlignment="1">
      <alignment horizontal="right" vertical="center"/>
    </xf>
    <xf numFmtId="4" fontId="10" fillId="2" borderId="2" xfId="4" applyNumberFormat="1" applyFont="1" applyFill="1" applyBorder="1" applyAlignment="1">
      <alignment horizontal="right" vertical="center"/>
    </xf>
    <xf numFmtId="4" fontId="5" fillId="0" borderId="2" xfId="4" applyNumberFormat="1" applyFont="1" applyFill="1" applyBorder="1" applyAlignment="1">
      <alignment horizontal="right" vertical="center"/>
    </xf>
    <xf numFmtId="4" fontId="1" fillId="5" borderId="2" xfId="4" applyNumberFormat="1" applyFont="1" applyFill="1" applyBorder="1" applyAlignment="1">
      <alignment horizontal="right" vertical="center"/>
    </xf>
    <xf numFmtId="0" fontId="1" fillId="0" borderId="1" xfId="4" applyFont="1" applyAlignment="1">
      <alignment horizontal="right" vertical="center"/>
    </xf>
    <xf numFmtId="0" fontId="8" fillId="0" borderId="2" xfId="4" applyFont="1" applyFill="1" applyBorder="1" applyAlignment="1">
      <alignment horizontal="left" vertical="center" wrapText="1"/>
    </xf>
    <xf numFmtId="0" fontId="12" fillId="2" borderId="2" xfId="4" applyFont="1" applyFill="1" applyBorder="1" applyAlignment="1">
      <alignment horizontal="left" vertical="center" wrapText="1"/>
    </xf>
    <xf numFmtId="0" fontId="1" fillId="0" borderId="1" xfId="4" applyFont="1" applyAlignment="1">
      <alignment horizontal="center" vertical="center" wrapText="1"/>
    </xf>
  </cellXfs>
  <cellStyles count="5">
    <cellStyle name="Звичайний" xfId="0" builtinId="0"/>
    <cellStyle name="Звичайний 10" xfId="4"/>
    <cellStyle name="Звичайний 2" xfId="1"/>
    <cellStyle name="Звичайний 3" xfId="3"/>
    <cellStyle name="Звичайний 5" xfId="2"/>
  </cellStyles>
  <dxfs count="1">
    <dxf>
      <fill>
        <patternFill patternType="solid">
          <fgColor theme="0"/>
          <bgColor theme="0"/>
        </patternFill>
      </fill>
    </dxf>
  </dxfs>
  <tableStyles count="0" defaultTableStyle="TableStyleMedium2" defaultPivotStyle="PivotStyleLight16"/>
  <colors>
    <mruColors>
      <color rgb="FF89FF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48"/>
  <sheetViews>
    <sheetView tabSelected="1" view="pageBreakPreview" zoomScaleNormal="100" zoomScaleSheetLayoutView="100" workbookViewId="0">
      <pane xSplit="3" ySplit="2" topLeftCell="D233" activePane="bottomRight" state="frozen"/>
      <selection activeCell="B1" sqref="B1"/>
      <selection pane="topRight" activeCell="E1" sqref="E1"/>
      <selection pane="bottomLeft" activeCell="B8" sqref="B8"/>
      <selection pane="bottomRight" activeCell="H163" sqref="H163"/>
    </sheetView>
  </sheetViews>
  <sheetFormatPr defaultColWidth="14.42578125" defaultRowHeight="15" customHeight="1" x14ac:dyDescent="0.25"/>
  <cols>
    <col min="1" max="1" width="15.140625" style="4" customWidth="1"/>
    <col min="2" max="2" width="9.85546875" style="5" hidden="1" customWidth="1"/>
    <col min="3" max="3" width="60.85546875" style="40" customWidth="1"/>
    <col min="4" max="4" width="15.42578125" style="53" customWidth="1"/>
    <col min="5" max="5" width="9.7109375" style="5" customWidth="1"/>
    <col min="6" max="13" width="8.7109375" style="5" customWidth="1"/>
    <col min="14" max="16384" width="14.42578125" style="5"/>
  </cols>
  <sheetData>
    <row r="1" spans="1:4" ht="53.25" customHeight="1" x14ac:dyDescent="0.25">
      <c r="A1" s="56" t="s">
        <v>253</v>
      </c>
      <c r="B1" s="56"/>
      <c r="C1" s="56"/>
      <c r="D1" s="56"/>
    </row>
    <row r="2" spans="1:4" s="6" customFormat="1" ht="15" customHeight="1" x14ac:dyDescent="0.25">
      <c r="A2" s="7"/>
      <c r="B2" s="7" t="s">
        <v>110</v>
      </c>
      <c r="C2" s="7" t="s">
        <v>109</v>
      </c>
      <c r="D2" s="33" t="s">
        <v>82</v>
      </c>
    </row>
    <row r="3" spans="1:4" s="12" customFormat="1" ht="39.75" customHeight="1" x14ac:dyDescent="0.25">
      <c r="A3" s="10" t="s">
        <v>1</v>
      </c>
      <c r="B3" s="9">
        <v>4310160</v>
      </c>
      <c r="C3" s="11" t="s">
        <v>2</v>
      </c>
      <c r="D3" s="47">
        <v>391170.91</v>
      </c>
    </row>
    <row r="4" spans="1:4" s="16" customFormat="1" ht="15.75" x14ac:dyDescent="0.25">
      <c r="A4" s="13" t="s">
        <v>111</v>
      </c>
      <c r="B4" s="14"/>
      <c r="C4" s="15"/>
      <c r="D4" s="48">
        <v>391170.91</v>
      </c>
    </row>
    <row r="5" spans="1:4" s="12" customFormat="1" ht="12.75" x14ac:dyDescent="0.25">
      <c r="A5" s="10" t="s">
        <v>0</v>
      </c>
      <c r="B5" s="9">
        <v>4311010</v>
      </c>
      <c r="C5" s="2" t="s">
        <v>121</v>
      </c>
      <c r="D5" s="47">
        <v>2489654.4500000002</v>
      </c>
    </row>
    <row r="6" spans="1:4" s="12" customFormat="1" ht="12.75" x14ac:dyDescent="0.25">
      <c r="A6" s="10" t="s">
        <v>0</v>
      </c>
      <c r="B6" s="9">
        <v>4311010</v>
      </c>
      <c r="C6" s="2" t="s">
        <v>122</v>
      </c>
      <c r="D6" s="47">
        <v>570580.74</v>
      </c>
    </row>
    <row r="7" spans="1:4" s="12" customFormat="1" ht="12.75" x14ac:dyDescent="0.25">
      <c r="A7" s="10" t="s">
        <v>0</v>
      </c>
      <c r="B7" s="9">
        <v>4311010</v>
      </c>
      <c r="C7" s="2" t="s">
        <v>123</v>
      </c>
      <c r="D7" s="47">
        <v>897102.5</v>
      </c>
    </row>
    <row r="8" spans="1:4" s="12" customFormat="1" ht="12.75" x14ac:dyDescent="0.25">
      <c r="A8" s="10" t="s">
        <v>0</v>
      </c>
      <c r="B8" s="9">
        <v>4311010</v>
      </c>
      <c r="C8" s="2" t="s">
        <v>124</v>
      </c>
      <c r="D8" s="47">
        <v>209137.68</v>
      </c>
    </row>
    <row r="9" spans="1:4" s="12" customFormat="1" ht="12.75" x14ac:dyDescent="0.25">
      <c r="A9" s="10" t="s">
        <v>0</v>
      </c>
      <c r="B9" s="9">
        <v>4311010</v>
      </c>
      <c r="C9" s="2" t="s">
        <v>125</v>
      </c>
      <c r="D9" s="47">
        <v>411828.61</v>
      </c>
    </row>
    <row r="10" spans="1:4" s="12" customFormat="1" ht="12.75" x14ac:dyDescent="0.25">
      <c r="A10" s="10" t="s">
        <v>0</v>
      </c>
      <c r="B10" s="9">
        <v>4311010</v>
      </c>
      <c r="C10" s="2" t="s">
        <v>126</v>
      </c>
      <c r="D10" s="47">
        <v>1193330.2</v>
      </c>
    </row>
    <row r="11" spans="1:4" s="12" customFormat="1" ht="12.75" x14ac:dyDescent="0.25">
      <c r="A11" s="10" t="s">
        <v>0</v>
      </c>
      <c r="B11" s="9">
        <v>4311010</v>
      </c>
      <c r="C11" s="2" t="s">
        <v>127</v>
      </c>
      <c r="D11" s="47">
        <v>197378.4</v>
      </c>
    </row>
    <row r="12" spans="1:4" s="12" customFormat="1" ht="12.75" x14ac:dyDescent="0.25">
      <c r="A12" s="10" t="s">
        <v>0</v>
      </c>
      <c r="B12" s="9">
        <v>4311010</v>
      </c>
      <c r="C12" s="2" t="s">
        <v>128</v>
      </c>
      <c r="D12" s="47">
        <v>1579179.84</v>
      </c>
    </row>
    <row r="13" spans="1:4" s="12" customFormat="1" ht="12.75" x14ac:dyDescent="0.25">
      <c r="A13" s="10" t="s">
        <v>0</v>
      </c>
      <c r="B13" s="9">
        <v>4311010</v>
      </c>
      <c r="C13" s="17" t="s">
        <v>129</v>
      </c>
      <c r="D13" s="47">
        <v>780249</v>
      </c>
    </row>
    <row r="14" spans="1:4" s="12" customFormat="1" ht="12.75" x14ac:dyDescent="0.25">
      <c r="A14" s="10" t="s">
        <v>0</v>
      </c>
      <c r="B14" s="9">
        <v>4311010</v>
      </c>
      <c r="C14" s="2" t="s">
        <v>130</v>
      </c>
      <c r="D14" s="47">
        <v>367757.91000000003</v>
      </c>
    </row>
    <row r="15" spans="1:4" s="12" customFormat="1" ht="12.75" x14ac:dyDescent="0.25">
      <c r="A15" s="10" t="s">
        <v>0</v>
      </c>
      <c r="B15" s="9">
        <v>4311010</v>
      </c>
      <c r="C15" s="2" t="s">
        <v>131</v>
      </c>
      <c r="D15" s="47">
        <v>2190959.86</v>
      </c>
    </row>
    <row r="16" spans="1:4" s="12" customFormat="1" ht="12.75" x14ac:dyDescent="0.25">
      <c r="A16" s="10" t="s">
        <v>0</v>
      </c>
      <c r="B16" s="9">
        <v>4311010</v>
      </c>
      <c r="C16" s="2" t="s">
        <v>132</v>
      </c>
      <c r="D16" s="47">
        <v>1296609.6599999999</v>
      </c>
    </row>
    <row r="17" spans="1:4" s="12" customFormat="1" ht="12.75" x14ac:dyDescent="0.25">
      <c r="A17" s="10" t="s">
        <v>0</v>
      </c>
      <c r="B17" s="9">
        <v>4311010</v>
      </c>
      <c r="C17" s="2" t="s">
        <v>133</v>
      </c>
      <c r="D17" s="47">
        <v>1293007.28</v>
      </c>
    </row>
    <row r="18" spans="1:4" s="12" customFormat="1" ht="12.75" x14ac:dyDescent="0.25">
      <c r="A18" s="10" t="s">
        <v>0</v>
      </c>
      <c r="B18" s="9">
        <v>4311010</v>
      </c>
      <c r="C18" s="2" t="s">
        <v>134</v>
      </c>
      <c r="D18" s="47">
        <v>1494526.46</v>
      </c>
    </row>
    <row r="19" spans="1:4" s="12" customFormat="1" ht="12.75" x14ac:dyDescent="0.25">
      <c r="A19" s="10" t="s">
        <v>0</v>
      </c>
      <c r="B19" s="9">
        <v>4311010</v>
      </c>
      <c r="C19" s="2" t="s">
        <v>135</v>
      </c>
      <c r="D19" s="47">
        <v>1393421.89</v>
      </c>
    </row>
    <row r="20" spans="1:4" s="12" customFormat="1" ht="12.75" x14ac:dyDescent="0.25">
      <c r="A20" s="10" t="s">
        <v>0</v>
      </c>
      <c r="B20" s="9">
        <v>4311010</v>
      </c>
      <c r="C20" s="2" t="s">
        <v>136</v>
      </c>
      <c r="D20" s="47">
        <v>201192</v>
      </c>
    </row>
    <row r="21" spans="1:4" s="12" customFormat="1" ht="25.5" x14ac:dyDescent="0.25">
      <c r="A21" s="10" t="s">
        <v>0</v>
      </c>
      <c r="B21" s="9">
        <v>4311010</v>
      </c>
      <c r="C21" s="2" t="s">
        <v>137</v>
      </c>
      <c r="D21" s="47">
        <v>79829.509999999995</v>
      </c>
    </row>
    <row r="22" spans="1:4" s="12" customFormat="1" ht="12.75" x14ac:dyDescent="0.25">
      <c r="A22" s="10" t="s">
        <v>0</v>
      </c>
      <c r="B22" s="9">
        <v>4311010</v>
      </c>
      <c r="C22" s="2" t="s">
        <v>138</v>
      </c>
      <c r="D22" s="47">
        <v>213468</v>
      </c>
    </row>
    <row r="23" spans="1:4" s="12" customFormat="1" ht="12.75" x14ac:dyDescent="0.25">
      <c r="A23" s="10" t="s">
        <v>0</v>
      </c>
      <c r="B23" s="9">
        <v>4311010</v>
      </c>
      <c r="C23" s="2" t="s">
        <v>139</v>
      </c>
      <c r="D23" s="47">
        <v>389986.31</v>
      </c>
    </row>
    <row r="24" spans="1:4" s="12" customFormat="1" ht="12.75" x14ac:dyDescent="0.25">
      <c r="A24" s="10" t="s">
        <v>0</v>
      </c>
      <c r="B24" s="9">
        <v>4311010</v>
      </c>
      <c r="C24" s="2" t="s">
        <v>140</v>
      </c>
      <c r="D24" s="47">
        <v>254455.2</v>
      </c>
    </row>
    <row r="25" spans="1:4" s="12" customFormat="1" ht="12.75" x14ac:dyDescent="0.25">
      <c r="A25" s="10" t="s">
        <v>0</v>
      </c>
      <c r="B25" s="9">
        <v>4311010</v>
      </c>
      <c r="C25" s="2" t="s">
        <v>141</v>
      </c>
      <c r="D25" s="47">
        <v>1119576.8800000001</v>
      </c>
    </row>
    <row r="26" spans="1:4" s="12" customFormat="1" ht="12.75" x14ac:dyDescent="0.25">
      <c r="A26" s="10" t="s">
        <v>0</v>
      </c>
      <c r="B26" s="9">
        <v>4311010</v>
      </c>
      <c r="C26" s="2" t="s">
        <v>102</v>
      </c>
      <c r="D26" s="47">
        <v>230700</v>
      </c>
    </row>
    <row r="27" spans="1:4" s="12" customFormat="1" ht="12.75" x14ac:dyDescent="0.25">
      <c r="A27" s="10" t="s">
        <v>0</v>
      </c>
      <c r="B27" s="9">
        <v>4311010</v>
      </c>
      <c r="C27" s="2" t="s">
        <v>142</v>
      </c>
      <c r="D27" s="47">
        <v>438350.36</v>
      </c>
    </row>
    <row r="28" spans="1:4" s="12" customFormat="1" ht="12.75" x14ac:dyDescent="0.25">
      <c r="A28" s="10" t="s">
        <v>0</v>
      </c>
      <c r="B28" s="9">
        <v>4311010</v>
      </c>
      <c r="C28" s="2" t="s">
        <v>143</v>
      </c>
      <c r="D28" s="47">
        <v>611434.69999999995</v>
      </c>
    </row>
    <row r="29" spans="1:4" s="12" customFormat="1" ht="12.75" x14ac:dyDescent="0.25">
      <c r="A29" s="10" t="s">
        <v>0</v>
      </c>
      <c r="B29" s="9">
        <v>4311010</v>
      </c>
      <c r="C29" s="2" t="s">
        <v>144</v>
      </c>
      <c r="D29" s="47">
        <v>162546.73000000001</v>
      </c>
    </row>
    <row r="30" spans="1:4" s="12" customFormat="1" ht="12.75" x14ac:dyDescent="0.25">
      <c r="A30" s="10" t="s">
        <v>0</v>
      </c>
      <c r="B30" s="9">
        <v>4311010</v>
      </c>
      <c r="C30" s="2" t="s">
        <v>145</v>
      </c>
      <c r="D30" s="47">
        <v>876724.8</v>
      </c>
    </row>
    <row r="31" spans="1:4" s="12" customFormat="1" ht="12.75" x14ac:dyDescent="0.25">
      <c r="A31" s="10" t="s">
        <v>0</v>
      </c>
      <c r="B31" s="9">
        <v>4311010</v>
      </c>
      <c r="C31" s="2" t="s">
        <v>146</v>
      </c>
      <c r="D31" s="47">
        <v>320939.05</v>
      </c>
    </row>
    <row r="32" spans="1:4" s="12" customFormat="1" ht="12.75" x14ac:dyDescent="0.25">
      <c r="A32" s="10" t="s">
        <v>0</v>
      </c>
      <c r="B32" s="9">
        <v>4311010</v>
      </c>
      <c r="C32" s="2" t="s">
        <v>147</v>
      </c>
      <c r="D32" s="47">
        <v>1212368.44</v>
      </c>
    </row>
    <row r="33" spans="1:4" s="12" customFormat="1" ht="12.75" x14ac:dyDescent="0.25">
      <c r="A33" s="10" t="s">
        <v>0</v>
      </c>
      <c r="B33" s="9">
        <v>4311010</v>
      </c>
      <c r="C33" s="2" t="s">
        <v>148</v>
      </c>
      <c r="D33" s="47">
        <v>1731014.45</v>
      </c>
    </row>
    <row r="34" spans="1:4" s="12" customFormat="1" ht="12.75" x14ac:dyDescent="0.25">
      <c r="A34" s="10" t="s">
        <v>0</v>
      </c>
      <c r="B34" s="9">
        <v>4311010</v>
      </c>
      <c r="C34" s="2" t="s">
        <v>149</v>
      </c>
      <c r="D34" s="47">
        <v>855613.79</v>
      </c>
    </row>
    <row r="35" spans="1:4" s="12" customFormat="1" ht="12.75" x14ac:dyDescent="0.25">
      <c r="A35" s="10" t="s">
        <v>0</v>
      </c>
      <c r="B35" s="9">
        <v>4311010</v>
      </c>
      <c r="C35" s="2" t="s">
        <v>150</v>
      </c>
      <c r="D35" s="47">
        <v>411715.2</v>
      </c>
    </row>
    <row r="36" spans="1:4" s="12" customFormat="1" ht="12.75" x14ac:dyDescent="0.25">
      <c r="A36" s="10" t="s">
        <v>0</v>
      </c>
      <c r="B36" s="9">
        <v>4311010</v>
      </c>
      <c r="C36" s="2" t="s">
        <v>151</v>
      </c>
      <c r="D36" s="47">
        <v>428707.63</v>
      </c>
    </row>
    <row r="37" spans="1:4" s="12" customFormat="1" ht="12.75" x14ac:dyDescent="0.25">
      <c r="A37" s="10" t="s">
        <v>0</v>
      </c>
      <c r="B37" s="9">
        <v>4311010</v>
      </c>
      <c r="C37" s="2" t="s">
        <v>152</v>
      </c>
      <c r="D37" s="47">
        <v>397866.3</v>
      </c>
    </row>
    <row r="38" spans="1:4" s="12" customFormat="1" ht="25.5" x14ac:dyDescent="0.25">
      <c r="A38" s="10" t="s">
        <v>0</v>
      </c>
      <c r="B38" s="9">
        <v>4311010</v>
      </c>
      <c r="C38" s="2" t="s">
        <v>153</v>
      </c>
      <c r="D38" s="47">
        <v>1658844</v>
      </c>
    </row>
    <row r="39" spans="1:4" s="12" customFormat="1" ht="12.75" x14ac:dyDescent="0.25">
      <c r="A39" s="10" t="s">
        <v>0</v>
      </c>
      <c r="B39" s="9">
        <v>4311010</v>
      </c>
      <c r="C39" s="2" t="s">
        <v>154</v>
      </c>
      <c r="D39" s="47">
        <v>1104789.1499999999</v>
      </c>
    </row>
    <row r="40" spans="1:4" s="12" customFormat="1" ht="12.75" x14ac:dyDescent="0.25">
      <c r="A40" s="10" t="s">
        <v>0</v>
      </c>
      <c r="B40" s="9">
        <v>4311010</v>
      </c>
      <c r="C40" s="2" t="s">
        <v>155</v>
      </c>
      <c r="D40" s="47">
        <v>199655.06</v>
      </c>
    </row>
    <row r="41" spans="1:4" s="12" customFormat="1" ht="12.75" x14ac:dyDescent="0.25">
      <c r="A41" s="10" t="s">
        <v>0</v>
      </c>
      <c r="B41" s="9">
        <v>4311010</v>
      </c>
      <c r="C41" s="2" t="s">
        <v>156</v>
      </c>
      <c r="D41" s="47">
        <v>923413.67</v>
      </c>
    </row>
    <row r="42" spans="1:4" s="12" customFormat="1" ht="12.75" x14ac:dyDescent="0.25">
      <c r="A42" s="10" t="s">
        <v>0</v>
      </c>
      <c r="B42" s="9">
        <v>4311010</v>
      </c>
      <c r="C42" s="2" t="s">
        <v>157</v>
      </c>
      <c r="D42" s="47">
        <v>697599.39</v>
      </c>
    </row>
    <row r="43" spans="1:4" s="12" customFormat="1" ht="12.75" x14ac:dyDescent="0.25">
      <c r="A43" s="10" t="s">
        <v>0</v>
      </c>
      <c r="B43" s="9">
        <v>4311010</v>
      </c>
      <c r="C43" s="2" t="s">
        <v>158</v>
      </c>
      <c r="D43" s="47">
        <v>509352.31000000006</v>
      </c>
    </row>
    <row r="44" spans="1:4" s="12" customFormat="1" ht="12.75" x14ac:dyDescent="0.25">
      <c r="A44" s="10" t="s">
        <v>0</v>
      </c>
      <c r="B44" s="9">
        <v>4311010</v>
      </c>
      <c r="C44" s="2" t="s">
        <v>159</v>
      </c>
      <c r="D44" s="47">
        <v>1392233.12</v>
      </c>
    </row>
    <row r="45" spans="1:4" s="12" customFormat="1" ht="12.75" x14ac:dyDescent="0.25">
      <c r="A45" s="10" t="s">
        <v>0</v>
      </c>
      <c r="B45" s="9">
        <v>4311010</v>
      </c>
      <c r="C45" s="2" t="s">
        <v>160</v>
      </c>
      <c r="D45" s="47">
        <v>552007.6</v>
      </c>
    </row>
    <row r="46" spans="1:4" s="12" customFormat="1" ht="12.75" x14ac:dyDescent="0.25">
      <c r="A46" s="10" t="s">
        <v>0</v>
      </c>
      <c r="B46" s="9">
        <v>4311010</v>
      </c>
      <c r="C46" s="2" t="s">
        <v>161</v>
      </c>
      <c r="D46" s="47">
        <v>571617.03</v>
      </c>
    </row>
    <row r="47" spans="1:4" s="12" customFormat="1" ht="12.75" x14ac:dyDescent="0.25">
      <c r="A47" s="10" t="s">
        <v>0</v>
      </c>
      <c r="B47" s="9">
        <v>4311010</v>
      </c>
      <c r="C47" s="2" t="s">
        <v>162</v>
      </c>
      <c r="D47" s="47">
        <v>237454.18</v>
      </c>
    </row>
    <row r="48" spans="1:4" s="12" customFormat="1" ht="25.5" x14ac:dyDescent="0.25">
      <c r="A48" s="10" t="s">
        <v>0</v>
      </c>
      <c r="B48" s="9">
        <v>4311010</v>
      </c>
      <c r="C48" s="2" t="s">
        <v>163</v>
      </c>
      <c r="D48" s="47">
        <v>477100.79999999999</v>
      </c>
    </row>
    <row r="49" spans="1:4" s="12" customFormat="1" ht="12.75" x14ac:dyDescent="0.25">
      <c r="A49" s="10" t="s">
        <v>0</v>
      </c>
      <c r="B49" s="9">
        <v>4311010</v>
      </c>
      <c r="C49" s="2" t="s">
        <v>164</v>
      </c>
      <c r="D49" s="47">
        <v>1659619.3900000001</v>
      </c>
    </row>
    <row r="50" spans="1:4" s="12" customFormat="1" ht="12.75" x14ac:dyDescent="0.25">
      <c r="A50" s="10" t="s">
        <v>0</v>
      </c>
      <c r="B50" s="9">
        <v>4311010</v>
      </c>
      <c r="C50" s="2" t="s">
        <v>165</v>
      </c>
      <c r="D50" s="47">
        <v>660713.26</v>
      </c>
    </row>
    <row r="51" spans="1:4" s="12" customFormat="1" ht="12.75" x14ac:dyDescent="0.25">
      <c r="A51" s="10" t="s">
        <v>0</v>
      </c>
      <c r="B51" s="9">
        <v>4311010</v>
      </c>
      <c r="C51" s="2" t="s">
        <v>166</v>
      </c>
      <c r="D51" s="47">
        <v>595605.99</v>
      </c>
    </row>
    <row r="52" spans="1:4" s="12" customFormat="1" ht="12.75" x14ac:dyDescent="0.25">
      <c r="A52" s="10" t="s">
        <v>0</v>
      </c>
      <c r="B52" s="9">
        <v>4311010</v>
      </c>
      <c r="C52" s="2" t="s">
        <v>167</v>
      </c>
      <c r="D52" s="47">
        <v>1960292.79</v>
      </c>
    </row>
    <row r="53" spans="1:4" s="12" customFormat="1" ht="12.75" x14ac:dyDescent="0.25">
      <c r="A53" s="10" t="s">
        <v>0</v>
      </c>
      <c r="B53" s="9">
        <v>4311010</v>
      </c>
      <c r="C53" s="2" t="s">
        <v>168</v>
      </c>
      <c r="D53" s="47">
        <v>803320.97</v>
      </c>
    </row>
    <row r="54" spans="1:4" s="12" customFormat="1" ht="12.75" x14ac:dyDescent="0.25">
      <c r="A54" s="10" t="s">
        <v>0</v>
      </c>
      <c r="B54" s="9">
        <v>4311010</v>
      </c>
      <c r="C54" s="2" t="s">
        <v>169</v>
      </c>
      <c r="D54" s="47">
        <v>304570.99</v>
      </c>
    </row>
    <row r="55" spans="1:4" s="12" customFormat="1" ht="12.75" x14ac:dyDescent="0.25">
      <c r="A55" s="10" t="s">
        <v>0</v>
      </c>
      <c r="B55" s="9">
        <v>4311010</v>
      </c>
      <c r="C55" s="2" t="s">
        <v>170</v>
      </c>
      <c r="D55" s="47">
        <v>2444084.9699999997</v>
      </c>
    </row>
    <row r="56" spans="1:4" s="12" customFormat="1" ht="12.75" x14ac:dyDescent="0.25">
      <c r="A56" s="10" t="s">
        <v>0</v>
      </c>
      <c r="B56" s="9">
        <v>4311010</v>
      </c>
      <c r="C56" s="2" t="s">
        <v>171</v>
      </c>
      <c r="D56" s="47">
        <v>2096399</v>
      </c>
    </row>
    <row r="57" spans="1:4" s="12" customFormat="1" ht="12.75" x14ac:dyDescent="0.25">
      <c r="A57" s="10" t="s">
        <v>0</v>
      </c>
      <c r="B57" s="9">
        <v>4311010</v>
      </c>
      <c r="C57" s="2" t="s">
        <v>172</v>
      </c>
      <c r="D57" s="47">
        <v>710072.5</v>
      </c>
    </row>
    <row r="58" spans="1:4" s="12" customFormat="1" ht="12.75" x14ac:dyDescent="0.25">
      <c r="A58" s="10" t="s">
        <v>0</v>
      </c>
      <c r="B58" s="9">
        <v>4311010</v>
      </c>
      <c r="C58" s="2" t="s">
        <v>173</v>
      </c>
      <c r="D58" s="47">
        <v>2129852.61</v>
      </c>
    </row>
    <row r="59" spans="1:4" s="12" customFormat="1" ht="12.75" x14ac:dyDescent="0.25">
      <c r="A59" s="10" t="s">
        <v>0</v>
      </c>
      <c r="B59" s="9">
        <v>4311010</v>
      </c>
      <c r="C59" s="2" t="s">
        <v>174</v>
      </c>
      <c r="D59" s="47">
        <v>185294.66</v>
      </c>
    </row>
    <row r="60" spans="1:4" s="12" customFormat="1" ht="12.75" x14ac:dyDescent="0.25">
      <c r="A60" s="10" t="s">
        <v>0</v>
      </c>
      <c r="B60" s="9">
        <v>4311010</v>
      </c>
      <c r="C60" s="2" t="s">
        <v>175</v>
      </c>
      <c r="D60" s="47">
        <v>710789.41</v>
      </c>
    </row>
    <row r="61" spans="1:4" s="12" customFormat="1" ht="12.75" x14ac:dyDescent="0.25">
      <c r="A61" s="10" t="s">
        <v>0</v>
      </c>
      <c r="B61" s="9">
        <v>4311010</v>
      </c>
      <c r="C61" s="2" t="s">
        <v>176</v>
      </c>
      <c r="D61" s="47">
        <v>1577087.47</v>
      </c>
    </row>
    <row r="62" spans="1:4" s="12" customFormat="1" ht="12.75" x14ac:dyDescent="0.25">
      <c r="A62" s="10" t="s">
        <v>0</v>
      </c>
      <c r="B62" s="9">
        <v>4311010</v>
      </c>
      <c r="C62" s="2" t="s">
        <v>177</v>
      </c>
      <c r="D62" s="47">
        <v>341792</v>
      </c>
    </row>
    <row r="63" spans="1:4" s="12" customFormat="1" ht="12.75" x14ac:dyDescent="0.25">
      <c r="A63" s="10" t="s">
        <v>0</v>
      </c>
      <c r="B63" s="9">
        <v>4311010</v>
      </c>
      <c r="C63" s="2" t="s">
        <v>178</v>
      </c>
      <c r="D63" s="47">
        <v>1628226.31</v>
      </c>
    </row>
    <row r="64" spans="1:4" s="12" customFormat="1" ht="25.5" x14ac:dyDescent="0.25">
      <c r="A64" s="10" t="s">
        <v>0</v>
      </c>
      <c r="B64" s="9">
        <v>4311010</v>
      </c>
      <c r="C64" s="2" t="s">
        <v>179</v>
      </c>
      <c r="D64" s="47">
        <v>27397.98</v>
      </c>
    </row>
    <row r="65" spans="1:13" s="12" customFormat="1" ht="12.75" x14ac:dyDescent="0.25">
      <c r="A65" s="10" t="s">
        <v>0</v>
      </c>
      <c r="B65" s="9">
        <v>4311010</v>
      </c>
      <c r="C65" s="2" t="s">
        <v>180</v>
      </c>
      <c r="D65" s="47">
        <v>215385.60000000001</v>
      </c>
    </row>
    <row r="66" spans="1:13" s="12" customFormat="1" ht="12.75" x14ac:dyDescent="0.25">
      <c r="A66" s="10" t="s">
        <v>0</v>
      </c>
      <c r="B66" s="9">
        <v>4311010</v>
      </c>
      <c r="C66" s="2" t="s">
        <v>181</v>
      </c>
      <c r="D66" s="47">
        <v>2175559.2999999998</v>
      </c>
    </row>
    <row r="67" spans="1:13" s="12" customFormat="1" ht="12.75" x14ac:dyDescent="0.25">
      <c r="A67" s="10" t="s">
        <v>0</v>
      </c>
      <c r="B67" s="9">
        <v>4311010</v>
      </c>
      <c r="C67" s="2" t="s">
        <v>182</v>
      </c>
      <c r="D67" s="47">
        <v>268007.3</v>
      </c>
    </row>
    <row r="68" spans="1:13" s="12" customFormat="1" ht="12.75" x14ac:dyDescent="0.25">
      <c r="A68" s="10" t="s">
        <v>0</v>
      </c>
      <c r="B68" s="9">
        <v>4311010</v>
      </c>
      <c r="C68" s="2" t="s">
        <v>183</v>
      </c>
      <c r="D68" s="47">
        <v>717802.3</v>
      </c>
    </row>
    <row r="69" spans="1:13" s="12" customFormat="1" ht="12.75" x14ac:dyDescent="0.25">
      <c r="A69" s="10" t="s">
        <v>0</v>
      </c>
      <c r="B69" s="9">
        <v>4311010</v>
      </c>
      <c r="C69" s="2" t="s">
        <v>184</v>
      </c>
      <c r="D69" s="47">
        <v>1428329.49</v>
      </c>
    </row>
    <row r="70" spans="1:13" s="12" customFormat="1" ht="12.75" x14ac:dyDescent="0.25">
      <c r="A70" s="10" t="s">
        <v>0</v>
      </c>
      <c r="B70" s="9">
        <v>4311010</v>
      </c>
      <c r="C70" s="2" t="s">
        <v>185</v>
      </c>
      <c r="D70" s="47">
        <v>2531452.2800000003</v>
      </c>
    </row>
    <row r="71" spans="1:13" s="12" customFormat="1" ht="12.75" x14ac:dyDescent="0.25">
      <c r="A71" s="10" t="s">
        <v>0</v>
      </c>
      <c r="B71" s="9">
        <v>4311010</v>
      </c>
      <c r="C71" s="2" t="s">
        <v>186</v>
      </c>
      <c r="D71" s="47">
        <v>2592902.0699999998</v>
      </c>
    </row>
    <row r="72" spans="1:13" s="12" customFormat="1" ht="12.75" x14ac:dyDescent="0.25">
      <c r="A72" s="10" t="s">
        <v>0</v>
      </c>
      <c r="B72" s="9">
        <v>4311010</v>
      </c>
      <c r="C72" s="2" t="s">
        <v>187</v>
      </c>
      <c r="D72" s="47">
        <v>1836012.18</v>
      </c>
    </row>
    <row r="73" spans="1:13" s="12" customFormat="1" ht="25.5" x14ac:dyDescent="0.25">
      <c r="A73" s="10" t="s">
        <v>0</v>
      </c>
      <c r="B73" s="9">
        <v>4311010</v>
      </c>
      <c r="C73" s="2" t="s">
        <v>188</v>
      </c>
      <c r="D73" s="47">
        <v>1626525</v>
      </c>
    </row>
    <row r="74" spans="1:13" s="12" customFormat="1" ht="12.75" x14ac:dyDescent="0.25">
      <c r="A74" s="10" t="s">
        <v>0</v>
      </c>
      <c r="B74" s="9">
        <v>4311010</v>
      </c>
      <c r="C74" s="2" t="s">
        <v>189</v>
      </c>
      <c r="D74" s="47">
        <v>654541.39</v>
      </c>
    </row>
    <row r="75" spans="1:13" s="12" customFormat="1" ht="12.75" x14ac:dyDescent="0.25">
      <c r="A75" s="10" t="s">
        <v>0</v>
      </c>
      <c r="B75" s="9">
        <v>4311010</v>
      </c>
      <c r="C75" s="2" t="s">
        <v>190</v>
      </c>
      <c r="D75" s="47">
        <v>2088983.02</v>
      </c>
    </row>
    <row r="76" spans="1:13" s="12" customFormat="1" ht="12.75" x14ac:dyDescent="0.25">
      <c r="A76" s="10" t="s">
        <v>0</v>
      </c>
      <c r="B76" s="9">
        <v>4311010</v>
      </c>
      <c r="C76" s="2" t="s">
        <v>191</v>
      </c>
      <c r="D76" s="47">
        <v>180537.97</v>
      </c>
    </row>
    <row r="77" spans="1:13" s="12" customFormat="1" ht="12.75" x14ac:dyDescent="0.25">
      <c r="A77" s="10" t="s">
        <v>0</v>
      </c>
      <c r="B77" s="9">
        <v>4311010</v>
      </c>
      <c r="C77" s="2" t="s">
        <v>192</v>
      </c>
      <c r="D77" s="47">
        <v>228130.08</v>
      </c>
    </row>
    <row r="78" spans="1:13" s="12" customFormat="1" ht="12.75" x14ac:dyDescent="0.25">
      <c r="A78" s="10" t="s">
        <v>0</v>
      </c>
      <c r="B78" s="9">
        <v>4311010</v>
      </c>
      <c r="C78" s="2" t="s">
        <v>193</v>
      </c>
      <c r="D78" s="47">
        <v>1020663.8</v>
      </c>
    </row>
    <row r="79" spans="1:13" s="12" customFormat="1" ht="25.5" x14ac:dyDescent="0.25">
      <c r="A79" s="10" t="s">
        <v>0</v>
      </c>
      <c r="B79" s="9">
        <v>4311010</v>
      </c>
      <c r="C79" s="11" t="s">
        <v>194</v>
      </c>
      <c r="D79" s="47">
        <v>180872.24</v>
      </c>
    </row>
    <row r="80" spans="1:13" s="12" customFormat="1" ht="12.75" hidden="1" x14ac:dyDescent="0.25">
      <c r="A80" s="8"/>
      <c r="B80" s="18" t="s">
        <v>195</v>
      </c>
      <c r="C80" s="19"/>
      <c r="D80" s="47">
        <v>70206104.460000008</v>
      </c>
      <c r="E80" s="20"/>
      <c r="F80" s="20"/>
      <c r="G80" s="20"/>
      <c r="H80" s="20"/>
      <c r="I80" s="20"/>
      <c r="J80" s="20"/>
      <c r="K80" s="20"/>
      <c r="L80" s="20"/>
      <c r="M80" s="20"/>
    </row>
    <row r="81" spans="1:13" s="12" customFormat="1" ht="25.5" x14ac:dyDescent="0.25">
      <c r="A81" s="10" t="s">
        <v>0</v>
      </c>
      <c r="B81" s="18"/>
      <c r="C81" s="11" t="s">
        <v>196</v>
      </c>
      <c r="D81" s="47">
        <v>1771796.7000000002</v>
      </c>
      <c r="E81" s="20"/>
      <c r="F81" s="20"/>
      <c r="G81" s="20"/>
      <c r="H81" s="20"/>
      <c r="I81" s="20"/>
      <c r="J81" s="20"/>
      <c r="K81" s="20"/>
      <c r="L81" s="20"/>
      <c r="M81" s="20"/>
    </row>
    <row r="82" spans="1:13" s="12" customFormat="1" ht="25.5" x14ac:dyDescent="0.25">
      <c r="A82" s="10" t="s">
        <v>0</v>
      </c>
      <c r="B82" s="9">
        <v>4311021</v>
      </c>
      <c r="C82" s="2" t="s">
        <v>197</v>
      </c>
      <c r="D82" s="47">
        <v>1756761.06</v>
      </c>
    </row>
    <row r="83" spans="1:13" s="12" customFormat="1" ht="12.75" x14ac:dyDescent="0.25">
      <c r="A83" s="10" t="s">
        <v>0</v>
      </c>
      <c r="B83" s="9">
        <v>4311021</v>
      </c>
      <c r="C83" s="2" t="s">
        <v>198</v>
      </c>
      <c r="D83" s="47">
        <v>2077482.04</v>
      </c>
    </row>
    <row r="84" spans="1:13" s="21" customFormat="1" ht="29.25" customHeight="1" x14ac:dyDescent="0.25">
      <c r="A84" s="10" t="s">
        <v>0</v>
      </c>
      <c r="B84" s="9">
        <v>4311021</v>
      </c>
      <c r="C84" s="11" t="s">
        <v>199</v>
      </c>
      <c r="D84" s="47">
        <v>3142315.1500000004</v>
      </c>
    </row>
    <row r="85" spans="1:13" s="12" customFormat="1" ht="25.5" x14ac:dyDescent="0.25">
      <c r="A85" s="10" t="s">
        <v>0</v>
      </c>
      <c r="B85" s="9">
        <v>4311021</v>
      </c>
      <c r="C85" s="2" t="s">
        <v>200</v>
      </c>
      <c r="D85" s="47">
        <v>2476766.9699999997</v>
      </c>
    </row>
    <row r="86" spans="1:13" s="12" customFormat="1" ht="12.75" x14ac:dyDescent="0.25">
      <c r="A86" s="10" t="s">
        <v>0</v>
      </c>
      <c r="B86" s="9">
        <v>4311021</v>
      </c>
      <c r="C86" s="2" t="s">
        <v>201</v>
      </c>
      <c r="D86" s="47">
        <v>2770311.8</v>
      </c>
    </row>
    <row r="87" spans="1:13" s="12" customFormat="1" ht="12.75" x14ac:dyDescent="0.25">
      <c r="A87" s="10" t="s">
        <v>0</v>
      </c>
      <c r="B87" s="9">
        <v>4311021</v>
      </c>
      <c r="C87" s="11" t="s">
        <v>202</v>
      </c>
      <c r="D87" s="47">
        <v>374655.32</v>
      </c>
    </row>
    <row r="88" spans="1:13" s="12" customFormat="1" ht="25.5" x14ac:dyDescent="0.25">
      <c r="A88" s="10" t="s">
        <v>0</v>
      </c>
      <c r="B88" s="9">
        <v>4311021</v>
      </c>
      <c r="C88" s="2" t="s">
        <v>203</v>
      </c>
      <c r="D88" s="47">
        <v>1945603.31</v>
      </c>
    </row>
    <row r="89" spans="1:13" s="12" customFormat="1" ht="12.75" x14ac:dyDescent="0.25">
      <c r="A89" s="10" t="s">
        <v>0</v>
      </c>
      <c r="B89" s="9">
        <v>4311021</v>
      </c>
      <c r="C89" s="11" t="s">
        <v>204</v>
      </c>
      <c r="D89" s="47">
        <v>4143243.04</v>
      </c>
    </row>
    <row r="90" spans="1:13" s="12" customFormat="1" ht="12.75" x14ac:dyDescent="0.25">
      <c r="A90" s="10" t="s">
        <v>0</v>
      </c>
      <c r="B90" s="9">
        <v>4311021</v>
      </c>
      <c r="C90" s="11" t="s">
        <v>205</v>
      </c>
      <c r="D90" s="47">
        <v>4359193.6899999995</v>
      </c>
    </row>
    <row r="91" spans="1:13" s="12" customFormat="1" ht="25.5" x14ac:dyDescent="0.25">
      <c r="A91" s="10" t="s">
        <v>0</v>
      </c>
      <c r="B91" s="9">
        <v>4311021</v>
      </c>
      <c r="C91" s="11" t="s">
        <v>206</v>
      </c>
      <c r="D91" s="47">
        <v>3508937.3000000003</v>
      </c>
    </row>
    <row r="92" spans="1:13" s="12" customFormat="1" ht="25.5" x14ac:dyDescent="0.25">
      <c r="A92" s="10" t="s">
        <v>0</v>
      </c>
      <c r="B92" s="9">
        <v>4311021</v>
      </c>
      <c r="C92" s="11" t="s">
        <v>207</v>
      </c>
      <c r="D92" s="47">
        <v>610695.16</v>
      </c>
    </row>
    <row r="93" spans="1:13" s="12" customFormat="1" ht="12.75" x14ac:dyDescent="0.25">
      <c r="A93" s="10" t="s">
        <v>0</v>
      </c>
      <c r="B93" s="9">
        <v>4311021</v>
      </c>
      <c r="C93" s="11" t="s">
        <v>208</v>
      </c>
      <c r="D93" s="47">
        <v>2392647.7999999998</v>
      </c>
    </row>
    <row r="94" spans="1:13" s="12" customFormat="1" ht="25.5" x14ac:dyDescent="0.25">
      <c r="A94" s="10" t="s">
        <v>0</v>
      </c>
      <c r="B94" s="9">
        <v>4311021</v>
      </c>
      <c r="C94" s="11" t="s">
        <v>209</v>
      </c>
      <c r="D94" s="47">
        <v>2218418.2999999998</v>
      </c>
    </row>
    <row r="95" spans="1:13" s="12" customFormat="1" ht="12.75" x14ac:dyDescent="0.25">
      <c r="A95" s="10" t="s">
        <v>0</v>
      </c>
      <c r="B95" s="9">
        <v>4311021</v>
      </c>
      <c r="C95" s="11" t="s">
        <v>210</v>
      </c>
      <c r="D95" s="47">
        <v>1450797.95</v>
      </c>
    </row>
    <row r="96" spans="1:13" s="12" customFormat="1" ht="12.75" x14ac:dyDescent="0.25">
      <c r="A96" s="10" t="s">
        <v>0</v>
      </c>
      <c r="B96" s="9">
        <v>4311021</v>
      </c>
      <c r="C96" s="11" t="s">
        <v>211</v>
      </c>
      <c r="D96" s="47">
        <v>3191560.75</v>
      </c>
    </row>
    <row r="97" spans="1:4" s="12" customFormat="1" ht="12.75" x14ac:dyDescent="0.25">
      <c r="A97" s="10" t="s">
        <v>0</v>
      </c>
      <c r="B97" s="9">
        <v>4311021</v>
      </c>
      <c r="C97" s="11" t="s">
        <v>212</v>
      </c>
      <c r="D97" s="47">
        <v>1181802.8999999999</v>
      </c>
    </row>
    <row r="98" spans="1:4" s="12" customFormat="1" ht="12.75" x14ac:dyDescent="0.25">
      <c r="A98" s="10" t="s">
        <v>0</v>
      </c>
      <c r="B98" s="9">
        <v>4311021</v>
      </c>
      <c r="C98" s="11" t="s">
        <v>213</v>
      </c>
      <c r="D98" s="47">
        <v>1437764</v>
      </c>
    </row>
    <row r="99" spans="1:4" s="12" customFormat="1" ht="25.5" x14ac:dyDescent="0.25">
      <c r="A99" s="10" t="s">
        <v>0</v>
      </c>
      <c r="B99" s="9">
        <v>4311021</v>
      </c>
      <c r="C99" s="11" t="s">
        <v>214</v>
      </c>
      <c r="D99" s="47">
        <v>3187556.66</v>
      </c>
    </row>
    <row r="100" spans="1:4" s="12" customFormat="1" ht="12.75" x14ac:dyDescent="0.25">
      <c r="A100" s="10" t="s">
        <v>0</v>
      </c>
      <c r="B100" s="9">
        <v>4311021</v>
      </c>
      <c r="C100" s="11" t="s">
        <v>215</v>
      </c>
      <c r="D100" s="47">
        <v>1461642.13</v>
      </c>
    </row>
    <row r="101" spans="1:4" s="12" customFormat="1" ht="12.75" x14ac:dyDescent="0.25">
      <c r="A101" s="10" t="s">
        <v>0</v>
      </c>
      <c r="B101" s="9">
        <v>4311021</v>
      </c>
      <c r="C101" s="11" t="s">
        <v>216</v>
      </c>
      <c r="D101" s="47">
        <v>1401407.7</v>
      </c>
    </row>
    <row r="102" spans="1:4" s="12" customFormat="1" ht="12.75" x14ac:dyDescent="0.25">
      <c r="A102" s="10" t="s">
        <v>0</v>
      </c>
      <c r="B102" s="9">
        <v>4311021</v>
      </c>
      <c r="C102" s="11" t="s">
        <v>217</v>
      </c>
      <c r="D102" s="47">
        <v>0</v>
      </c>
    </row>
    <row r="103" spans="1:4" s="12" customFormat="1" ht="12.75" x14ac:dyDescent="0.25">
      <c r="A103" s="10" t="s">
        <v>0</v>
      </c>
      <c r="B103" s="9"/>
      <c r="C103" s="11" t="s">
        <v>218</v>
      </c>
      <c r="D103" s="47">
        <v>199699.87</v>
      </c>
    </row>
    <row r="104" spans="1:4" s="12" customFormat="1" ht="12.75" x14ac:dyDescent="0.25">
      <c r="A104" s="10" t="s">
        <v>0</v>
      </c>
      <c r="B104" s="9">
        <v>4311021</v>
      </c>
      <c r="C104" s="11" t="s">
        <v>219</v>
      </c>
      <c r="D104" s="47">
        <v>4755305.25</v>
      </c>
    </row>
    <row r="105" spans="1:4" s="12" customFormat="1" ht="12.75" x14ac:dyDescent="0.25">
      <c r="A105" s="10" t="s">
        <v>0</v>
      </c>
      <c r="B105" s="9">
        <v>4311021</v>
      </c>
      <c r="C105" s="11" t="s">
        <v>220</v>
      </c>
      <c r="D105" s="47">
        <v>23267730.869999997</v>
      </c>
    </row>
    <row r="106" spans="1:4" s="12" customFormat="1" ht="12.75" x14ac:dyDescent="0.25">
      <c r="A106" s="10" t="s">
        <v>0</v>
      </c>
      <c r="B106" s="9">
        <v>4311021</v>
      </c>
      <c r="C106" s="11" t="s">
        <v>221</v>
      </c>
      <c r="D106" s="47">
        <v>1936542.9</v>
      </c>
    </row>
    <row r="107" spans="1:4" s="12" customFormat="1" ht="12.75" x14ac:dyDescent="0.25">
      <c r="A107" s="10" t="s">
        <v>0</v>
      </c>
      <c r="B107" s="9">
        <v>4311021</v>
      </c>
      <c r="C107" s="11" t="s">
        <v>222</v>
      </c>
      <c r="D107" s="47">
        <v>2839888.3099999996</v>
      </c>
    </row>
    <row r="108" spans="1:4" s="12" customFormat="1" ht="25.5" x14ac:dyDescent="0.25">
      <c r="A108" s="10" t="s">
        <v>0</v>
      </c>
      <c r="B108" s="9">
        <v>4311021</v>
      </c>
      <c r="C108" s="11" t="s">
        <v>223</v>
      </c>
      <c r="D108" s="47">
        <v>1248666.6000000001</v>
      </c>
    </row>
    <row r="109" spans="1:4" s="12" customFormat="1" ht="12.75" x14ac:dyDescent="0.25">
      <c r="A109" s="10" t="s">
        <v>0</v>
      </c>
      <c r="B109" s="9">
        <v>4311021</v>
      </c>
      <c r="C109" s="11" t="s">
        <v>104</v>
      </c>
      <c r="D109" s="47">
        <v>1973208.74</v>
      </c>
    </row>
    <row r="110" spans="1:4" s="12" customFormat="1" ht="12.75" x14ac:dyDescent="0.25">
      <c r="A110" s="10" t="s">
        <v>0</v>
      </c>
      <c r="B110" s="9">
        <v>4311021</v>
      </c>
      <c r="C110" s="11" t="s">
        <v>224</v>
      </c>
      <c r="D110" s="47">
        <v>621636.07000000007</v>
      </c>
    </row>
    <row r="111" spans="1:4" s="12" customFormat="1" ht="12.75" x14ac:dyDescent="0.25">
      <c r="A111" s="10" t="s">
        <v>0</v>
      </c>
      <c r="B111" s="9">
        <v>4311021</v>
      </c>
      <c r="C111" s="11" t="s">
        <v>225</v>
      </c>
      <c r="D111" s="47">
        <v>5112712.42</v>
      </c>
    </row>
    <row r="112" spans="1:4" s="12" customFormat="1" ht="12.75" x14ac:dyDescent="0.25">
      <c r="A112" s="10" t="s">
        <v>0</v>
      </c>
      <c r="B112" s="9">
        <v>4311021</v>
      </c>
      <c r="C112" s="11" t="s">
        <v>226</v>
      </c>
      <c r="D112" s="47">
        <f>3217085.12+1431151.2+3133482</f>
        <v>7781718.3200000003</v>
      </c>
    </row>
    <row r="113" spans="1:4" s="12" customFormat="1" ht="25.5" x14ac:dyDescent="0.25">
      <c r="A113" s="10" t="s">
        <v>0</v>
      </c>
      <c r="B113" s="9">
        <v>4311021</v>
      </c>
      <c r="C113" s="11" t="s">
        <v>227</v>
      </c>
      <c r="D113" s="47">
        <v>344287.05</v>
      </c>
    </row>
    <row r="114" spans="1:4" s="12" customFormat="1" ht="25.5" x14ac:dyDescent="0.25">
      <c r="A114" s="10" t="s">
        <v>0</v>
      </c>
      <c r="B114" s="9">
        <v>4311021</v>
      </c>
      <c r="C114" s="11" t="s">
        <v>228</v>
      </c>
      <c r="D114" s="47">
        <v>4509998.32</v>
      </c>
    </row>
    <row r="115" spans="1:4" s="12" customFormat="1" ht="16.5" customHeight="1" x14ac:dyDescent="0.25">
      <c r="A115" s="10" t="s">
        <v>0</v>
      </c>
      <c r="B115" s="9">
        <v>4311021</v>
      </c>
      <c r="C115" s="11" t="s">
        <v>229</v>
      </c>
      <c r="D115" s="47">
        <v>3980507.44</v>
      </c>
    </row>
    <row r="116" spans="1:4" s="12" customFormat="1" ht="25.5" x14ac:dyDescent="0.25">
      <c r="A116" s="10" t="s">
        <v>0</v>
      </c>
      <c r="B116" s="9">
        <v>4311021</v>
      </c>
      <c r="C116" s="11" t="s">
        <v>230</v>
      </c>
      <c r="D116" s="47">
        <v>3649196.13</v>
      </c>
    </row>
    <row r="117" spans="1:4" s="12" customFormat="1" ht="12.75" x14ac:dyDescent="0.25">
      <c r="A117" s="10" t="s">
        <v>0</v>
      </c>
      <c r="B117" s="9">
        <v>4311021</v>
      </c>
      <c r="C117" s="11" t="s">
        <v>231</v>
      </c>
      <c r="D117" s="47">
        <v>402550</v>
      </c>
    </row>
    <row r="118" spans="1:4" s="12" customFormat="1" ht="25.5" x14ac:dyDescent="0.25">
      <c r="A118" s="10" t="s">
        <v>0</v>
      </c>
      <c r="B118" s="9">
        <v>4311021</v>
      </c>
      <c r="C118" s="11" t="s">
        <v>232</v>
      </c>
      <c r="D118" s="47">
        <v>2990076.89</v>
      </c>
    </row>
    <row r="119" spans="1:4" s="12" customFormat="1" ht="12.75" x14ac:dyDescent="0.25">
      <c r="A119" s="10" t="s">
        <v>0</v>
      </c>
      <c r="B119" s="9">
        <v>4311021</v>
      </c>
      <c r="C119" s="11" t="s">
        <v>233</v>
      </c>
      <c r="D119" s="47">
        <v>1528563.4300000002</v>
      </c>
    </row>
    <row r="120" spans="1:4" s="12" customFormat="1" ht="12.75" x14ac:dyDescent="0.25">
      <c r="A120" s="10" t="s">
        <v>0</v>
      </c>
      <c r="B120" s="9">
        <v>4311021</v>
      </c>
      <c r="C120" s="11" t="s">
        <v>234</v>
      </c>
      <c r="D120" s="47">
        <f>3075133.44+1181845.8+2499576.78</f>
        <v>6756556.0199999996</v>
      </c>
    </row>
    <row r="121" spans="1:4" s="12" customFormat="1" ht="25.5" x14ac:dyDescent="0.25">
      <c r="A121" s="10" t="s">
        <v>0</v>
      </c>
      <c r="B121" s="9">
        <v>4311021</v>
      </c>
      <c r="C121" s="11" t="s">
        <v>235</v>
      </c>
      <c r="D121" s="47">
        <v>6297428.21</v>
      </c>
    </row>
    <row r="122" spans="1:4" s="12" customFormat="1" ht="12.75" x14ac:dyDescent="0.25">
      <c r="A122" s="10" t="s">
        <v>0</v>
      </c>
      <c r="B122" s="9">
        <v>4311021</v>
      </c>
      <c r="C122" s="11" t="s">
        <v>236</v>
      </c>
      <c r="D122" s="47">
        <f>4326263.72+1941447.6+4529535.77</f>
        <v>10797247.09</v>
      </c>
    </row>
    <row r="123" spans="1:4" s="12" customFormat="1" ht="12.75" x14ac:dyDescent="0.25">
      <c r="A123" s="10" t="s">
        <v>0</v>
      </c>
      <c r="B123" s="9">
        <v>4311021</v>
      </c>
      <c r="C123" s="11" t="s">
        <v>237</v>
      </c>
      <c r="D123" s="47">
        <v>2796212.89</v>
      </c>
    </row>
    <row r="124" spans="1:4" s="12" customFormat="1" ht="38.25" x14ac:dyDescent="0.25">
      <c r="A124" s="10" t="s">
        <v>0</v>
      </c>
      <c r="B124" s="9">
        <v>4311021</v>
      </c>
      <c r="C124" s="11" t="s">
        <v>238</v>
      </c>
      <c r="D124" s="47">
        <f>2537385.14+897108.8+2093253.88</f>
        <v>5527747.8200000003</v>
      </c>
    </row>
    <row r="125" spans="1:4" s="12" customFormat="1" ht="25.5" x14ac:dyDescent="0.25">
      <c r="A125" s="10" t="s">
        <v>0</v>
      </c>
      <c r="B125" s="9">
        <v>4311021</v>
      </c>
      <c r="C125" s="11" t="s">
        <v>239</v>
      </c>
      <c r="D125" s="47">
        <v>338280.07</v>
      </c>
    </row>
    <row r="126" spans="1:4" s="12" customFormat="1" ht="25.5" x14ac:dyDescent="0.25">
      <c r="A126" s="10" t="s">
        <v>0</v>
      </c>
      <c r="B126" s="9">
        <v>4311021</v>
      </c>
      <c r="C126" s="11" t="s">
        <v>240</v>
      </c>
      <c r="D126" s="47">
        <v>314823</v>
      </c>
    </row>
    <row r="127" spans="1:4" s="12" customFormat="1" ht="12.75" x14ac:dyDescent="0.25">
      <c r="A127" s="10" t="s">
        <v>0</v>
      </c>
      <c r="B127" s="9">
        <v>4311021</v>
      </c>
      <c r="C127" s="11" t="s">
        <v>241</v>
      </c>
      <c r="D127" s="47">
        <v>2278798.1</v>
      </c>
    </row>
    <row r="128" spans="1:4" s="12" customFormat="1" ht="12.75" x14ac:dyDescent="0.25">
      <c r="A128" s="10" t="s">
        <v>0</v>
      </c>
      <c r="B128" s="9">
        <v>4311021</v>
      </c>
      <c r="C128" s="2" t="s">
        <v>242</v>
      </c>
      <c r="D128" s="47">
        <v>2545132.2300000004</v>
      </c>
    </row>
    <row r="129" spans="1:13" s="12" customFormat="1" ht="25.5" x14ac:dyDescent="0.25">
      <c r="A129" s="10" t="s">
        <v>0</v>
      </c>
      <c r="B129" s="9">
        <v>4311021</v>
      </c>
      <c r="C129" s="2" t="s">
        <v>243</v>
      </c>
      <c r="D129" s="47">
        <v>3521057.8899999997</v>
      </c>
    </row>
    <row r="130" spans="1:13" s="12" customFormat="1" ht="38.25" x14ac:dyDescent="0.25">
      <c r="A130" s="10" t="s">
        <v>0</v>
      </c>
      <c r="B130" s="9">
        <v>4311021</v>
      </c>
      <c r="C130" s="11" t="s">
        <v>244</v>
      </c>
      <c r="D130" s="47">
        <v>952415.96</v>
      </c>
    </row>
    <row r="131" spans="1:13" s="12" customFormat="1" ht="12.75" x14ac:dyDescent="0.25">
      <c r="A131" s="10" t="s">
        <v>0</v>
      </c>
      <c r="B131" s="9">
        <v>4311010</v>
      </c>
      <c r="C131" s="2" t="s">
        <v>103</v>
      </c>
      <c r="D131" s="47">
        <v>1464316.69</v>
      </c>
    </row>
    <row r="132" spans="1:13" s="12" customFormat="1" ht="12.75" x14ac:dyDescent="0.25">
      <c r="A132" s="10" t="s">
        <v>0</v>
      </c>
      <c r="B132" s="9">
        <v>4311021</v>
      </c>
      <c r="C132" s="2" t="s">
        <v>245</v>
      </c>
      <c r="D132" s="47">
        <v>1964939.5500000003</v>
      </c>
    </row>
    <row r="133" spans="1:13" s="12" customFormat="1" ht="12.75" hidden="1" x14ac:dyDescent="0.25">
      <c r="A133" s="22"/>
      <c r="B133" s="23" t="s">
        <v>246</v>
      </c>
      <c r="C133" s="24"/>
      <c r="D133" s="49">
        <v>141851202.03</v>
      </c>
      <c r="E133" s="20"/>
      <c r="F133" s="20"/>
      <c r="G133" s="20"/>
      <c r="H133" s="20"/>
      <c r="I133" s="20"/>
      <c r="J133" s="20"/>
      <c r="K133" s="20"/>
      <c r="L133" s="20"/>
      <c r="M133" s="20"/>
    </row>
    <row r="134" spans="1:13" s="12" customFormat="1" ht="12.75" x14ac:dyDescent="0.25">
      <c r="A134" s="10" t="s">
        <v>0</v>
      </c>
      <c r="B134" s="9">
        <v>4311022</v>
      </c>
      <c r="C134" s="11" t="s">
        <v>247</v>
      </c>
      <c r="D134" s="47">
        <v>4044470.4499999997</v>
      </c>
    </row>
    <row r="135" spans="1:13" s="12" customFormat="1" ht="12.75" x14ac:dyDescent="0.25">
      <c r="A135" s="10" t="s">
        <v>0</v>
      </c>
      <c r="B135" s="9">
        <v>4311022</v>
      </c>
      <c r="C135" s="11" t="s">
        <v>248</v>
      </c>
      <c r="D135" s="47">
        <v>3861034.55</v>
      </c>
    </row>
    <row r="136" spans="1:13" s="12" customFormat="1" ht="33" customHeight="1" x14ac:dyDescent="0.25">
      <c r="A136" s="10" t="s">
        <v>0</v>
      </c>
      <c r="B136" s="9">
        <v>4311023</v>
      </c>
      <c r="C136" s="11" t="s">
        <v>249</v>
      </c>
      <c r="D136" s="47">
        <v>1833609.01</v>
      </c>
    </row>
    <row r="137" spans="1:13" s="12" customFormat="1" ht="21.75" hidden="1" customHeight="1" x14ac:dyDescent="0.25">
      <c r="A137" s="22"/>
      <c r="B137" s="23" t="s">
        <v>250</v>
      </c>
      <c r="C137" s="24"/>
      <c r="D137" s="47">
        <v>1833609.01</v>
      </c>
      <c r="E137" s="20"/>
      <c r="F137" s="20"/>
      <c r="G137" s="20"/>
      <c r="H137" s="20"/>
      <c r="I137" s="20"/>
      <c r="J137" s="20"/>
      <c r="K137" s="20"/>
      <c r="L137" s="20"/>
      <c r="M137" s="20"/>
    </row>
    <row r="138" spans="1:13" s="12" customFormat="1" ht="25.5" x14ac:dyDescent="0.25">
      <c r="A138" s="10" t="s">
        <v>0</v>
      </c>
      <c r="B138" s="9">
        <v>4311070</v>
      </c>
      <c r="C138" s="1" t="s">
        <v>251</v>
      </c>
      <c r="D138" s="47">
        <v>3088394.55</v>
      </c>
    </row>
    <row r="139" spans="1:13" s="12" customFormat="1" ht="12.75" x14ac:dyDescent="0.25">
      <c r="A139" s="10" t="s">
        <v>0</v>
      </c>
      <c r="B139" s="9">
        <v>4311070</v>
      </c>
      <c r="C139" s="11" t="s">
        <v>105</v>
      </c>
      <c r="D139" s="47">
        <v>876295</v>
      </c>
    </row>
    <row r="140" spans="1:13" s="12" customFormat="1" ht="25.5" x14ac:dyDescent="0.25">
      <c r="A140" s="10" t="s">
        <v>0</v>
      </c>
      <c r="B140" s="9">
        <v>4311070</v>
      </c>
      <c r="C140" s="1" t="s">
        <v>108</v>
      </c>
      <c r="D140" s="47">
        <v>3272037.5199999996</v>
      </c>
    </row>
    <row r="141" spans="1:13" s="12" customFormat="1" ht="18.75" customHeight="1" x14ac:dyDescent="0.25">
      <c r="A141" s="10" t="s">
        <v>0</v>
      </c>
      <c r="B141" s="9">
        <v>4311080</v>
      </c>
      <c r="C141" s="2" t="s">
        <v>94</v>
      </c>
      <c r="D141" s="47">
        <v>991292.55999999994</v>
      </c>
    </row>
    <row r="142" spans="1:13" s="12" customFormat="1" ht="30" customHeight="1" x14ac:dyDescent="0.25">
      <c r="A142" s="10" t="s">
        <v>0</v>
      </c>
      <c r="B142" s="9">
        <v>4311080</v>
      </c>
      <c r="C142" s="2" t="s">
        <v>252</v>
      </c>
      <c r="D142" s="47">
        <v>1360967.55</v>
      </c>
    </row>
    <row r="143" spans="1:13" s="16" customFormat="1" ht="23.25" customHeight="1" x14ac:dyDescent="0.25">
      <c r="A143" s="13" t="s">
        <v>107</v>
      </c>
      <c r="B143" s="14"/>
      <c r="C143" s="25"/>
      <c r="D143" s="48">
        <v>249092809.50999996</v>
      </c>
    </row>
    <row r="144" spans="1:13" s="12" customFormat="1" ht="31.5" customHeight="1" x14ac:dyDescent="0.25">
      <c r="A144" s="10" t="s">
        <v>112</v>
      </c>
      <c r="B144" s="9">
        <v>4313105</v>
      </c>
      <c r="C144" s="26" t="s">
        <v>106</v>
      </c>
      <c r="D144" s="47">
        <v>4681578.04</v>
      </c>
    </row>
    <row r="145" spans="1:13" s="27" customFormat="1" ht="33.75" customHeight="1" x14ac:dyDescent="0.25">
      <c r="A145" s="55" t="s">
        <v>113</v>
      </c>
      <c r="B145" s="55"/>
      <c r="C145" s="55"/>
      <c r="D145" s="48">
        <v>4681578.04</v>
      </c>
    </row>
    <row r="146" spans="1:13" s="12" customFormat="1" ht="27.75" customHeight="1" x14ac:dyDescent="0.25">
      <c r="A146" s="10" t="s">
        <v>119</v>
      </c>
      <c r="B146" s="28">
        <v>4314000</v>
      </c>
      <c r="C146" s="2" t="s">
        <v>254</v>
      </c>
      <c r="D146" s="47">
        <v>199941.77</v>
      </c>
    </row>
    <row r="147" spans="1:13" s="12" customFormat="1" ht="33.75" customHeight="1" x14ac:dyDescent="0.25">
      <c r="A147" s="10" t="s">
        <v>119</v>
      </c>
      <c r="B147" s="28">
        <v>4314060</v>
      </c>
      <c r="C147" s="3" t="s">
        <v>83</v>
      </c>
      <c r="D147" s="47">
        <v>1350508.4100000001</v>
      </c>
    </row>
    <row r="148" spans="1:13" s="27" customFormat="1" ht="19.5" customHeight="1" x14ac:dyDescent="0.25">
      <c r="A148" s="13" t="s">
        <v>114</v>
      </c>
      <c r="B148" s="13"/>
      <c r="C148" s="25"/>
      <c r="D148" s="50">
        <v>1550450.18</v>
      </c>
    </row>
    <row r="149" spans="1:13" s="29" customFormat="1" ht="25.5" x14ac:dyDescent="0.25">
      <c r="A149" s="10" t="s">
        <v>120</v>
      </c>
      <c r="B149" s="9">
        <v>4315031</v>
      </c>
      <c r="C149" s="17" t="s">
        <v>255</v>
      </c>
      <c r="D149" s="47">
        <v>394629.19</v>
      </c>
    </row>
    <row r="150" spans="1:13" s="27" customFormat="1" ht="19.5" customHeight="1" x14ac:dyDescent="0.25">
      <c r="A150" s="13" t="s">
        <v>115</v>
      </c>
      <c r="B150" s="13"/>
      <c r="C150" s="25"/>
      <c r="D150" s="48">
        <v>394629.19</v>
      </c>
    </row>
    <row r="151" spans="1:13" s="12" customFormat="1" ht="13.5" customHeight="1" x14ac:dyDescent="0.25">
      <c r="A151" s="41" t="s">
        <v>118</v>
      </c>
      <c r="B151" s="42">
        <v>4316011</v>
      </c>
      <c r="C151" s="54" t="s">
        <v>260</v>
      </c>
      <c r="D151" s="51">
        <v>589718.54</v>
      </c>
      <c r="E151" s="30"/>
      <c r="F151" s="30"/>
      <c r="G151" s="30"/>
      <c r="H151" s="30"/>
      <c r="I151" s="30"/>
      <c r="J151" s="30"/>
      <c r="K151" s="30"/>
      <c r="L151" s="30"/>
      <c r="M151" s="30"/>
    </row>
    <row r="152" spans="1:13" s="12" customFormat="1" ht="15.75" customHeight="1" x14ac:dyDescent="0.25">
      <c r="A152" s="10" t="s">
        <v>118</v>
      </c>
      <c r="B152" s="9">
        <v>4316011</v>
      </c>
      <c r="C152" s="43" t="s">
        <v>261</v>
      </c>
      <c r="D152" s="47">
        <v>1123658.78</v>
      </c>
      <c r="E152" s="30"/>
      <c r="F152" s="30"/>
      <c r="G152" s="30"/>
      <c r="H152" s="30"/>
      <c r="I152" s="30"/>
      <c r="J152" s="30"/>
      <c r="K152" s="30"/>
      <c r="L152" s="30"/>
      <c r="M152" s="30"/>
    </row>
    <row r="153" spans="1:13" s="12" customFormat="1" ht="15.75" customHeight="1" x14ac:dyDescent="0.25">
      <c r="A153" s="10" t="s">
        <v>118</v>
      </c>
      <c r="B153" s="9">
        <v>4316011</v>
      </c>
      <c r="C153" s="43" t="s">
        <v>262</v>
      </c>
      <c r="D153" s="47">
        <v>1788201.41</v>
      </c>
      <c r="E153" s="30"/>
      <c r="F153" s="30"/>
      <c r="G153" s="30"/>
      <c r="H153" s="30"/>
      <c r="I153" s="30"/>
      <c r="J153" s="30"/>
      <c r="K153" s="30"/>
      <c r="L153" s="30"/>
      <c r="M153" s="30"/>
    </row>
    <row r="154" spans="1:13" s="12" customFormat="1" ht="12.75" x14ac:dyDescent="0.25">
      <c r="A154" s="10" t="s">
        <v>118</v>
      </c>
      <c r="B154" s="9">
        <v>4316011</v>
      </c>
      <c r="C154" s="44" t="s">
        <v>93</v>
      </c>
      <c r="D154" s="51">
        <v>3458772.04</v>
      </c>
      <c r="E154" s="30"/>
      <c r="F154" s="30"/>
      <c r="G154" s="30"/>
      <c r="H154" s="30"/>
      <c r="I154" s="30"/>
      <c r="J154" s="30"/>
      <c r="K154" s="30"/>
      <c r="L154" s="30"/>
      <c r="M154" s="30"/>
    </row>
    <row r="155" spans="1:13" s="12" customFormat="1" ht="14.25" customHeight="1" x14ac:dyDescent="0.25">
      <c r="A155" s="10" t="s">
        <v>118</v>
      </c>
      <c r="B155" s="9">
        <v>4316011</v>
      </c>
      <c r="C155" s="2" t="s">
        <v>3</v>
      </c>
      <c r="D155" s="47">
        <v>1225750.97</v>
      </c>
    </row>
    <row r="156" spans="1:13" s="12" customFormat="1" ht="18" customHeight="1" x14ac:dyDescent="0.25">
      <c r="A156" s="10" t="s">
        <v>118</v>
      </c>
      <c r="B156" s="9">
        <v>4316011</v>
      </c>
      <c r="C156" s="11" t="s">
        <v>4</v>
      </c>
      <c r="D156" s="47">
        <v>1771566.96</v>
      </c>
      <c r="E156" s="30"/>
      <c r="F156" s="30"/>
      <c r="G156" s="30"/>
      <c r="H156" s="30"/>
      <c r="I156" s="30"/>
      <c r="J156" s="30"/>
      <c r="K156" s="30"/>
      <c r="L156" s="30"/>
      <c r="M156" s="30"/>
    </row>
    <row r="157" spans="1:13" s="12" customFormat="1" ht="18" customHeight="1" x14ac:dyDescent="0.25">
      <c r="A157" s="10" t="s">
        <v>118</v>
      </c>
      <c r="B157" s="9">
        <v>4316011</v>
      </c>
      <c r="C157" s="11" t="s">
        <v>69</v>
      </c>
      <c r="D157" s="47">
        <v>2711392.49</v>
      </c>
      <c r="E157" s="30"/>
      <c r="F157" s="30"/>
      <c r="G157" s="30"/>
      <c r="H157" s="30"/>
      <c r="I157" s="30"/>
      <c r="J157" s="30"/>
      <c r="K157" s="30"/>
      <c r="L157" s="30"/>
      <c r="M157" s="30"/>
    </row>
    <row r="158" spans="1:13" s="12" customFormat="1" ht="18" customHeight="1" x14ac:dyDescent="0.25">
      <c r="A158" s="10" t="s">
        <v>118</v>
      </c>
      <c r="B158" s="9">
        <v>4316011</v>
      </c>
      <c r="C158" s="11" t="s">
        <v>5</v>
      </c>
      <c r="D158" s="47">
        <v>2093896.15</v>
      </c>
      <c r="E158" s="30"/>
      <c r="F158" s="30"/>
      <c r="G158" s="30"/>
      <c r="H158" s="30"/>
      <c r="I158" s="30"/>
      <c r="J158" s="30"/>
      <c r="K158" s="30"/>
      <c r="L158" s="30"/>
      <c r="M158" s="30"/>
    </row>
    <row r="159" spans="1:13" s="12" customFormat="1" ht="18" customHeight="1" x14ac:dyDescent="0.25">
      <c r="A159" s="10" t="s">
        <v>118</v>
      </c>
      <c r="B159" s="9">
        <v>4316011</v>
      </c>
      <c r="C159" s="2" t="s">
        <v>6</v>
      </c>
      <c r="D159" s="47">
        <v>276922.06</v>
      </c>
    </row>
    <row r="160" spans="1:13" s="12" customFormat="1" ht="18" customHeight="1" x14ac:dyDescent="0.25">
      <c r="A160" s="10" t="s">
        <v>118</v>
      </c>
      <c r="B160" s="9">
        <v>4316011</v>
      </c>
      <c r="C160" s="2" t="s">
        <v>7</v>
      </c>
      <c r="D160" s="47">
        <v>400159.88</v>
      </c>
    </row>
    <row r="161" spans="1:13" s="12" customFormat="1" ht="18" customHeight="1" x14ac:dyDescent="0.25">
      <c r="A161" s="10" t="s">
        <v>118</v>
      </c>
      <c r="B161" s="9">
        <v>4316011</v>
      </c>
      <c r="C161" s="2" t="s">
        <v>8</v>
      </c>
      <c r="D161" s="47">
        <v>625305.79</v>
      </c>
    </row>
    <row r="162" spans="1:13" s="12" customFormat="1" ht="18" customHeight="1" x14ac:dyDescent="0.25">
      <c r="A162" s="10" t="s">
        <v>118</v>
      </c>
      <c r="B162" s="9">
        <v>4316011</v>
      </c>
      <c r="C162" s="2" t="s">
        <v>70</v>
      </c>
      <c r="D162" s="47">
        <v>800343.82</v>
      </c>
    </row>
    <row r="163" spans="1:13" s="12" customFormat="1" ht="18" customHeight="1" x14ac:dyDescent="0.25">
      <c r="A163" s="10" t="s">
        <v>118</v>
      </c>
      <c r="B163" s="9">
        <v>4316011</v>
      </c>
      <c r="C163" s="2" t="s">
        <v>9</v>
      </c>
      <c r="D163" s="47">
        <v>407052.04</v>
      </c>
    </row>
    <row r="164" spans="1:13" s="12" customFormat="1" ht="18" customHeight="1" x14ac:dyDescent="0.25">
      <c r="A164" s="10" t="s">
        <v>118</v>
      </c>
      <c r="B164" s="9">
        <v>4316011</v>
      </c>
      <c r="C164" s="2" t="s">
        <v>10</v>
      </c>
      <c r="D164" s="47">
        <v>477811.26</v>
      </c>
    </row>
    <row r="165" spans="1:13" s="12" customFormat="1" ht="18" customHeight="1" x14ac:dyDescent="0.25">
      <c r="A165" s="10" t="s">
        <v>118</v>
      </c>
      <c r="B165" s="9">
        <v>4316011</v>
      </c>
      <c r="C165" s="2" t="s">
        <v>11</v>
      </c>
      <c r="D165" s="47">
        <v>1187449.3600000001</v>
      </c>
    </row>
    <row r="166" spans="1:13" s="12" customFormat="1" ht="18" customHeight="1" x14ac:dyDescent="0.25">
      <c r="A166" s="10" t="s">
        <v>118</v>
      </c>
      <c r="B166" s="9">
        <v>4316011</v>
      </c>
      <c r="C166" s="2" t="s">
        <v>12</v>
      </c>
      <c r="D166" s="47">
        <v>356156.18</v>
      </c>
    </row>
    <row r="167" spans="1:13" s="12" customFormat="1" ht="13.5" customHeight="1" x14ac:dyDescent="0.25">
      <c r="A167" s="10" t="s">
        <v>118</v>
      </c>
      <c r="B167" s="9">
        <v>4316011</v>
      </c>
      <c r="C167" s="2" t="s">
        <v>37</v>
      </c>
      <c r="D167" s="47">
        <v>544042.15999999992</v>
      </c>
    </row>
    <row r="168" spans="1:13" s="12" customFormat="1" ht="12.75" x14ac:dyDescent="0.25">
      <c r="A168" s="41" t="s">
        <v>118</v>
      </c>
      <c r="B168" s="42">
        <v>4316011</v>
      </c>
      <c r="C168" s="54" t="s">
        <v>259</v>
      </c>
      <c r="D168" s="51">
        <v>2620250.4</v>
      </c>
    </row>
    <row r="169" spans="1:13" s="12" customFormat="1" ht="16.5" customHeight="1" x14ac:dyDescent="0.25">
      <c r="A169" s="41" t="s">
        <v>118</v>
      </c>
      <c r="B169" s="42">
        <v>4316011</v>
      </c>
      <c r="C169" s="43" t="s">
        <v>75</v>
      </c>
      <c r="D169" s="51">
        <v>1009982.27</v>
      </c>
    </row>
    <row r="170" spans="1:13" s="12" customFormat="1" ht="16.5" customHeight="1" x14ac:dyDescent="0.25">
      <c r="A170" s="41" t="s">
        <v>118</v>
      </c>
      <c r="B170" s="42">
        <v>4316011</v>
      </c>
      <c r="C170" s="43" t="s">
        <v>13</v>
      </c>
      <c r="D170" s="51">
        <v>836406.13</v>
      </c>
      <c r="E170" s="30"/>
      <c r="F170" s="30"/>
      <c r="G170" s="30"/>
      <c r="H170" s="30"/>
      <c r="I170" s="30"/>
      <c r="J170" s="30"/>
      <c r="K170" s="30"/>
      <c r="L170" s="30"/>
      <c r="M170" s="30"/>
    </row>
    <row r="171" spans="1:13" s="12" customFormat="1" ht="16.5" customHeight="1" x14ac:dyDescent="0.25">
      <c r="A171" s="41" t="s">
        <v>118</v>
      </c>
      <c r="B171" s="42">
        <v>4316011</v>
      </c>
      <c r="C171" s="43" t="s">
        <v>97</v>
      </c>
      <c r="D171" s="51">
        <v>46992</v>
      </c>
      <c r="E171" s="30"/>
      <c r="F171" s="30"/>
      <c r="G171" s="30"/>
      <c r="H171" s="30"/>
      <c r="I171" s="30"/>
      <c r="J171" s="30"/>
      <c r="K171" s="30"/>
      <c r="L171" s="30"/>
      <c r="M171" s="30"/>
    </row>
    <row r="172" spans="1:13" s="12" customFormat="1" ht="16.5" customHeight="1" x14ac:dyDescent="0.25">
      <c r="A172" s="41" t="s">
        <v>118</v>
      </c>
      <c r="B172" s="42">
        <v>4316011</v>
      </c>
      <c r="C172" s="43" t="s">
        <v>14</v>
      </c>
      <c r="D172" s="51">
        <v>734085.25</v>
      </c>
      <c r="E172" s="30"/>
      <c r="F172" s="30"/>
      <c r="G172" s="30"/>
      <c r="H172" s="30"/>
      <c r="I172" s="30"/>
      <c r="J172" s="30"/>
      <c r="K172" s="30"/>
      <c r="L172" s="30"/>
      <c r="M172" s="30"/>
    </row>
    <row r="173" spans="1:13" s="12" customFormat="1" ht="16.5" customHeight="1" x14ac:dyDescent="0.25">
      <c r="A173" s="41" t="s">
        <v>118</v>
      </c>
      <c r="B173" s="42">
        <v>4316011</v>
      </c>
      <c r="C173" s="44" t="s">
        <v>15</v>
      </c>
      <c r="D173" s="51">
        <v>789476.02</v>
      </c>
    </row>
    <row r="174" spans="1:13" s="12" customFormat="1" ht="16.5" customHeight="1" x14ac:dyDescent="0.25">
      <c r="A174" s="41" t="s">
        <v>118</v>
      </c>
      <c r="B174" s="42">
        <v>4316011</v>
      </c>
      <c r="C174" s="44" t="s">
        <v>98</v>
      </c>
      <c r="D174" s="51">
        <v>46992</v>
      </c>
    </row>
    <row r="175" spans="1:13" s="12" customFormat="1" ht="16.5" customHeight="1" x14ac:dyDescent="0.25">
      <c r="A175" s="41" t="s">
        <v>118</v>
      </c>
      <c r="B175" s="42">
        <v>4316011</v>
      </c>
      <c r="C175" s="44" t="s">
        <v>84</v>
      </c>
      <c r="D175" s="51">
        <v>1133660.03</v>
      </c>
    </row>
    <row r="176" spans="1:13" s="12" customFormat="1" ht="16.5" customHeight="1" x14ac:dyDescent="0.25">
      <c r="A176" s="41" t="s">
        <v>118</v>
      </c>
      <c r="B176" s="42">
        <v>4316011</v>
      </c>
      <c r="C176" s="44" t="s">
        <v>16</v>
      </c>
      <c r="D176" s="51">
        <v>2489644.5</v>
      </c>
    </row>
    <row r="177" spans="1:13" s="12" customFormat="1" ht="16.5" customHeight="1" x14ac:dyDescent="0.25">
      <c r="A177" s="41" t="s">
        <v>118</v>
      </c>
      <c r="B177" s="42">
        <v>4316011</v>
      </c>
      <c r="C177" s="44" t="s">
        <v>76</v>
      </c>
      <c r="D177" s="51">
        <v>1374870.84</v>
      </c>
    </row>
    <row r="178" spans="1:13" s="12" customFormat="1" ht="16.5" customHeight="1" x14ac:dyDescent="0.25">
      <c r="A178" s="41" t="s">
        <v>118</v>
      </c>
      <c r="B178" s="42">
        <v>4316011</v>
      </c>
      <c r="C178" s="44" t="s">
        <v>99</v>
      </c>
      <c r="D178" s="51">
        <v>46992</v>
      </c>
    </row>
    <row r="179" spans="1:13" s="12" customFormat="1" ht="16.5" customHeight="1" x14ac:dyDescent="0.25">
      <c r="A179" s="41" t="s">
        <v>118</v>
      </c>
      <c r="B179" s="42">
        <v>4316011</v>
      </c>
      <c r="C179" s="43" t="s">
        <v>17</v>
      </c>
      <c r="D179" s="51">
        <v>607355.02</v>
      </c>
      <c r="E179" s="30"/>
      <c r="F179" s="30"/>
      <c r="G179" s="30"/>
      <c r="H179" s="30"/>
      <c r="I179" s="30"/>
      <c r="J179" s="30"/>
      <c r="K179" s="30"/>
      <c r="L179" s="30"/>
      <c r="M179" s="30"/>
    </row>
    <row r="180" spans="1:13" s="12" customFormat="1" ht="16.5" customHeight="1" x14ac:dyDescent="0.25">
      <c r="A180" s="41" t="s">
        <v>118</v>
      </c>
      <c r="B180" s="42">
        <v>4316011</v>
      </c>
      <c r="C180" s="44" t="s">
        <v>90</v>
      </c>
      <c r="D180" s="51">
        <v>1745589.08</v>
      </c>
      <c r="E180" s="30"/>
      <c r="F180" s="30"/>
      <c r="G180" s="30"/>
      <c r="H180" s="30"/>
      <c r="I180" s="30"/>
      <c r="J180" s="30"/>
      <c r="K180" s="30"/>
      <c r="L180" s="30"/>
      <c r="M180" s="30"/>
    </row>
    <row r="181" spans="1:13" s="12" customFormat="1" ht="14.25" customHeight="1" x14ac:dyDescent="0.25">
      <c r="A181" s="41" t="s">
        <v>118</v>
      </c>
      <c r="B181" s="42">
        <v>4316010</v>
      </c>
      <c r="C181" s="44" t="s">
        <v>77</v>
      </c>
      <c r="D181" s="51">
        <v>1355188.07</v>
      </c>
      <c r="E181" s="30"/>
      <c r="F181" s="30"/>
      <c r="G181" s="30"/>
      <c r="H181" s="30"/>
      <c r="I181" s="30"/>
      <c r="J181" s="30"/>
      <c r="K181" s="30"/>
      <c r="L181" s="30"/>
      <c r="M181" s="30"/>
    </row>
    <row r="182" spans="1:13" s="12" customFormat="1" ht="14.25" customHeight="1" x14ac:dyDescent="0.25">
      <c r="A182" s="41" t="s">
        <v>118</v>
      </c>
      <c r="B182" s="42">
        <v>4316011</v>
      </c>
      <c r="C182" s="44" t="s">
        <v>18</v>
      </c>
      <c r="D182" s="51">
        <v>973797.53</v>
      </c>
    </row>
    <row r="183" spans="1:13" s="12" customFormat="1" ht="14.25" customHeight="1" x14ac:dyDescent="0.25">
      <c r="A183" s="41" t="s">
        <v>118</v>
      </c>
      <c r="B183" s="42">
        <v>4316011</v>
      </c>
      <c r="C183" s="44" t="s">
        <v>85</v>
      </c>
      <c r="D183" s="51">
        <v>1994483.78</v>
      </c>
    </row>
    <row r="184" spans="1:13" s="12" customFormat="1" ht="14.25" customHeight="1" x14ac:dyDescent="0.25">
      <c r="A184" s="41" t="s">
        <v>118</v>
      </c>
      <c r="B184" s="42">
        <v>4316011</v>
      </c>
      <c r="C184" s="43" t="s">
        <v>19</v>
      </c>
      <c r="D184" s="51">
        <v>823433.04</v>
      </c>
      <c r="E184" s="30"/>
      <c r="F184" s="30"/>
      <c r="G184" s="30"/>
      <c r="H184" s="30"/>
      <c r="I184" s="30"/>
      <c r="J184" s="30"/>
      <c r="K184" s="30"/>
      <c r="L184" s="30"/>
      <c r="M184" s="30"/>
    </row>
    <row r="185" spans="1:13" s="12" customFormat="1" ht="12.75" x14ac:dyDescent="0.25">
      <c r="A185" s="41" t="s">
        <v>118</v>
      </c>
      <c r="B185" s="42">
        <v>4316011</v>
      </c>
      <c r="C185" s="45" t="s">
        <v>257</v>
      </c>
      <c r="D185" s="51">
        <v>44856</v>
      </c>
    </row>
    <row r="186" spans="1:13" s="12" customFormat="1" ht="14.25" customHeight="1" x14ac:dyDescent="0.25">
      <c r="A186" s="41" t="s">
        <v>118</v>
      </c>
      <c r="B186" s="42">
        <v>4316011</v>
      </c>
      <c r="C186" s="44" t="s">
        <v>258</v>
      </c>
      <c r="D186" s="51">
        <v>571841.73</v>
      </c>
    </row>
    <row r="187" spans="1:13" s="12" customFormat="1" ht="14.25" customHeight="1" x14ac:dyDescent="0.25">
      <c r="A187" s="41" t="s">
        <v>118</v>
      </c>
      <c r="B187" s="42">
        <v>4316011</v>
      </c>
      <c r="C187" s="44" t="s">
        <v>20</v>
      </c>
      <c r="D187" s="51">
        <v>572833.06000000006</v>
      </c>
    </row>
    <row r="188" spans="1:13" s="12" customFormat="1" ht="14.25" customHeight="1" x14ac:dyDescent="0.25">
      <c r="A188" s="41" t="s">
        <v>118</v>
      </c>
      <c r="B188" s="42">
        <v>4316011</v>
      </c>
      <c r="C188" s="44" t="s">
        <v>21</v>
      </c>
      <c r="D188" s="51">
        <v>1138666.79</v>
      </c>
    </row>
    <row r="189" spans="1:13" s="12" customFormat="1" ht="12.75" x14ac:dyDescent="0.25">
      <c r="A189" s="41" t="s">
        <v>118</v>
      </c>
      <c r="B189" s="42">
        <v>4316011</v>
      </c>
      <c r="C189" s="44" t="s">
        <v>81</v>
      </c>
      <c r="D189" s="51">
        <v>1523910</v>
      </c>
    </row>
    <row r="190" spans="1:13" s="12" customFormat="1" ht="15.75" customHeight="1" x14ac:dyDescent="0.25">
      <c r="A190" s="41" t="s">
        <v>118</v>
      </c>
      <c r="B190" s="42">
        <v>4316011</v>
      </c>
      <c r="C190" s="44" t="s">
        <v>22</v>
      </c>
      <c r="D190" s="51">
        <v>934161.7</v>
      </c>
    </row>
    <row r="191" spans="1:13" s="12" customFormat="1" ht="15.75" customHeight="1" x14ac:dyDescent="0.25">
      <c r="A191" s="41" t="s">
        <v>118</v>
      </c>
      <c r="B191" s="42">
        <v>4316011</v>
      </c>
      <c r="C191" s="44" t="s">
        <v>23</v>
      </c>
      <c r="D191" s="51">
        <v>986212.47</v>
      </c>
    </row>
    <row r="192" spans="1:13" s="12" customFormat="1" ht="15.75" customHeight="1" x14ac:dyDescent="0.25">
      <c r="A192" s="41" t="s">
        <v>118</v>
      </c>
      <c r="B192" s="42">
        <v>4316011</v>
      </c>
      <c r="C192" s="44" t="s">
        <v>24</v>
      </c>
      <c r="D192" s="51">
        <v>985390.09</v>
      </c>
    </row>
    <row r="193" spans="1:13" s="12" customFormat="1" ht="15.75" customHeight="1" x14ac:dyDescent="0.25">
      <c r="A193" s="41" t="s">
        <v>118</v>
      </c>
      <c r="B193" s="42">
        <v>4316011</v>
      </c>
      <c r="C193" s="44" t="s">
        <v>25</v>
      </c>
      <c r="D193" s="51">
        <v>553475.36</v>
      </c>
    </row>
    <row r="194" spans="1:13" s="12" customFormat="1" ht="15.75" customHeight="1" x14ac:dyDescent="0.25">
      <c r="A194" s="10" t="s">
        <v>118</v>
      </c>
      <c r="B194" s="9">
        <v>4316011</v>
      </c>
      <c r="C194" s="11" t="s">
        <v>26</v>
      </c>
      <c r="D194" s="47">
        <v>1255660.8600000001</v>
      </c>
      <c r="E194" s="30"/>
      <c r="F194" s="30"/>
      <c r="G194" s="30"/>
      <c r="H194" s="30"/>
      <c r="I194" s="30"/>
      <c r="J194" s="30"/>
      <c r="K194" s="30"/>
      <c r="L194" s="30"/>
      <c r="M194" s="30"/>
    </row>
    <row r="195" spans="1:13" s="12" customFormat="1" ht="15.75" customHeight="1" x14ac:dyDescent="0.25">
      <c r="A195" s="10" t="s">
        <v>118</v>
      </c>
      <c r="B195" s="9">
        <v>4316011</v>
      </c>
      <c r="C195" s="11" t="s">
        <v>27</v>
      </c>
      <c r="D195" s="47">
        <v>993216.29</v>
      </c>
      <c r="E195" s="30"/>
      <c r="F195" s="30"/>
      <c r="G195" s="30"/>
      <c r="H195" s="30"/>
      <c r="I195" s="30"/>
      <c r="J195" s="30"/>
      <c r="K195" s="30"/>
      <c r="L195" s="30"/>
      <c r="M195" s="30"/>
    </row>
    <row r="196" spans="1:13" s="12" customFormat="1" ht="15.75" customHeight="1" x14ac:dyDescent="0.25">
      <c r="A196" s="10" t="s">
        <v>118</v>
      </c>
      <c r="B196" s="9">
        <v>4316011</v>
      </c>
      <c r="C196" s="11" t="s">
        <v>28</v>
      </c>
      <c r="D196" s="47">
        <v>401997.18</v>
      </c>
      <c r="E196" s="30"/>
      <c r="F196" s="30"/>
      <c r="G196" s="30"/>
      <c r="H196" s="30"/>
      <c r="I196" s="30"/>
      <c r="J196" s="30"/>
      <c r="K196" s="30"/>
      <c r="L196" s="30"/>
      <c r="M196" s="30"/>
    </row>
    <row r="197" spans="1:13" s="12" customFormat="1" ht="15.75" customHeight="1" x14ac:dyDescent="0.25">
      <c r="A197" s="10" t="s">
        <v>118</v>
      </c>
      <c r="B197" s="9">
        <v>4316011</v>
      </c>
      <c r="C197" s="11" t="s">
        <v>29</v>
      </c>
      <c r="D197" s="47">
        <v>1262284.1000000001</v>
      </c>
      <c r="E197" s="30"/>
      <c r="F197" s="30"/>
      <c r="G197" s="30"/>
      <c r="H197" s="30"/>
      <c r="I197" s="30"/>
      <c r="J197" s="30"/>
      <c r="K197" s="30"/>
      <c r="L197" s="30"/>
      <c r="M197" s="30"/>
    </row>
    <row r="198" spans="1:13" s="12" customFormat="1" ht="15.75" customHeight="1" x14ac:dyDescent="0.25">
      <c r="A198" s="10" t="s">
        <v>118</v>
      </c>
      <c r="B198" s="9">
        <v>4316011</v>
      </c>
      <c r="C198" s="2" t="s">
        <v>30</v>
      </c>
      <c r="D198" s="47">
        <v>499255.3</v>
      </c>
    </row>
    <row r="199" spans="1:13" s="12" customFormat="1" ht="15.75" customHeight="1" x14ac:dyDescent="0.25">
      <c r="A199" s="10" t="s">
        <v>118</v>
      </c>
      <c r="B199" s="9">
        <v>4316011</v>
      </c>
      <c r="C199" s="43" t="s">
        <v>31</v>
      </c>
      <c r="D199" s="51">
        <v>896739.95</v>
      </c>
      <c r="E199" s="30"/>
      <c r="F199" s="30"/>
      <c r="G199" s="30"/>
      <c r="H199" s="30"/>
      <c r="I199" s="30"/>
      <c r="J199" s="30"/>
      <c r="K199" s="30"/>
      <c r="L199" s="30"/>
      <c r="M199" s="30"/>
    </row>
    <row r="200" spans="1:13" s="12" customFormat="1" ht="15.75" customHeight="1" x14ac:dyDescent="0.25">
      <c r="A200" s="10" t="s">
        <v>118</v>
      </c>
      <c r="B200" s="9">
        <v>4316011</v>
      </c>
      <c r="C200" s="44" t="s">
        <v>32</v>
      </c>
      <c r="D200" s="51">
        <v>984737.18</v>
      </c>
    </row>
    <row r="201" spans="1:13" s="12" customFormat="1" ht="12.75" x14ac:dyDescent="0.25">
      <c r="A201" s="10" t="s">
        <v>118</v>
      </c>
      <c r="B201" s="9">
        <v>4316011</v>
      </c>
      <c r="C201" s="45" t="s">
        <v>92</v>
      </c>
      <c r="D201" s="51">
        <f>80000+1487960.44</f>
        <v>1567960.44</v>
      </c>
    </row>
    <row r="202" spans="1:13" s="12" customFormat="1" ht="12.75" x14ac:dyDescent="0.25">
      <c r="A202" s="10" t="s">
        <v>118</v>
      </c>
      <c r="B202" s="9">
        <v>4316011</v>
      </c>
      <c r="C202" s="45" t="s">
        <v>100</v>
      </c>
      <c r="D202" s="51">
        <v>46992</v>
      </c>
    </row>
    <row r="203" spans="1:13" s="12" customFormat="1" ht="18" customHeight="1" x14ac:dyDescent="0.25">
      <c r="A203" s="10" t="s">
        <v>118</v>
      </c>
      <c r="B203" s="9">
        <v>4316011</v>
      </c>
      <c r="C203" s="11" t="s">
        <v>256</v>
      </c>
      <c r="D203" s="47">
        <v>1192241.45</v>
      </c>
    </row>
    <row r="204" spans="1:13" s="12" customFormat="1" ht="12.75" x14ac:dyDescent="0.25">
      <c r="A204" s="10" t="s">
        <v>118</v>
      </c>
      <c r="B204" s="9">
        <v>4316011</v>
      </c>
      <c r="C204" s="45" t="s">
        <v>91</v>
      </c>
      <c r="D204" s="51">
        <v>2667315.6</v>
      </c>
    </row>
    <row r="205" spans="1:13" ht="15" hidden="1" customHeight="1" x14ac:dyDescent="0.25">
      <c r="A205" s="10" t="s">
        <v>118</v>
      </c>
      <c r="B205" s="31"/>
      <c r="C205" s="46"/>
      <c r="D205" s="51">
        <v>0</v>
      </c>
    </row>
    <row r="206" spans="1:13" s="12" customFormat="1" ht="12.75" x14ac:dyDescent="0.25">
      <c r="A206" s="10" t="s">
        <v>118</v>
      </c>
      <c r="B206" s="9">
        <v>4316011</v>
      </c>
      <c r="C206" s="45" t="s">
        <v>86</v>
      </c>
      <c r="D206" s="51">
        <v>4297339.66</v>
      </c>
    </row>
    <row r="207" spans="1:13" s="12" customFormat="1" ht="13.5" customHeight="1" x14ac:dyDescent="0.25">
      <c r="A207" s="10" t="s">
        <v>118</v>
      </c>
      <c r="B207" s="9">
        <v>4316011</v>
      </c>
      <c r="C207" s="43" t="s">
        <v>33</v>
      </c>
      <c r="D207" s="51">
        <v>635310.79</v>
      </c>
      <c r="E207" s="30"/>
      <c r="F207" s="30"/>
      <c r="G207" s="30"/>
      <c r="H207" s="30"/>
      <c r="I207" s="30"/>
      <c r="J207" s="30"/>
      <c r="K207" s="30"/>
      <c r="L207" s="30"/>
      <c r="M207" s="30"/>
    </row>
    <row r="208" spans="1:13" s="12" customFormat="1" ht="13.5" customHeight="1" x14ac:dyDescent="0.25">
      <c r="A208" s="10" t="s">
        <v>118</v>
      </c>
      <c r="B208" s="9">
        <v>4316011</v>
      </c>
      <c r="C208" s="43" t="s">
        <v>34</v>
      </c>
      <c r="D208" s="51">
        <v>1358630.77</v>
      </c>
      <c r="E208" s="30"/>
      <c r="F208" s="30"/>
      <c r="G208" s="30"/>
      <c r="H208" s="30"/>
      <c r="I208" s="30"/>
      <c r="J208" s="30"/>
      <c r="K208" s="30"/>
      <c r="L208" s="30"/>
      <c r="M208" s="30"/>
    </row>
    <row r="209" spans="1:13" s="12" customFormat="1" ht="13.5" customHeight="1" x14ac:dyDescent="0.25">
      <c r="A209" s="10" t="s">
        <v>118</v>
      </c>
      <c r="B209" s="9">
        <v>4316011</v>
      </c>
      <c r="C209" s="44" t="s">
        <v>35</v>
      </c>
      <c r="D209" s="51">
        <v>971096.38</v>
      </c>
    </row>
    <row r="210" spans="1:13" ht="15" hidden="1" customHeight="1" x14ac:dyDescent="0.25">
      <c r="A210" s="10" t="s">
        <v>118</v>
      </c>
      <c r="B210" s="31"/>
      <c r="C210" s="46"/>
      <c r="D210" s="51">
        <v>0</v>
      </c>
    </row>
    <row r="211" spans="1:13" s="12" customFormat="1" ht="13.5" customHeight="1" x14ac:dyDescent="0.25">
      <c r="A211" s="10" t="s">
        <v>118</v>
      </c>
      <c r="B211" s="9">
        <v>4316011</v>
      </c>
      <c r="C211" s="43" t="s">
        <v>71</v>
      </c>
      <c r="D211" s="51">
        <v>2891172.36</v>
      </c>
      <c r="E211" s="30"/>
      <c r="F211" s="30"/>
      <c r="G211" s="30"/>
      <c r="H211" s="30"/>
      <c r="I211" s="30"/>
      <c r="J211" s="30"/>
      <c r="K211" s="30"/>
      <c r="L211" s="30"/>
      <c r="M211" s="30"/>
    </row>
    <row r="212" spans="1:13" s="12" customFormat="1" ht="13.5" customHeight="1" x14ac:dyDescent="0.25">
      <c r="A212" s="10" t="s">
        <v>118</v>
      </c>
      <c r="B212" s="9">
        <v>4316011</v>
      </c>
      <c r="C212" s="44" t="s">
        <v>36</v>
      </c>
      <c r="D212" s="51">
        <v>362622.36000000004</v>
      </c>
    </row>
    <row r="213" spans="1:13" s="12" customFormat="1" ht="12.75" x14ac:dyDescent="0.25">
      <c r="A213" s="10" t="s">
        <v>118</v>
      </c>
      <c r="B213" s="28">
        <v>4316011</v>
      </c>
      <c r="C213" s="44" t="s">
        <v>79</v>
      </c>
      <c r="D213" s="51">
        <v>2625645.19</v>
      </c>
    </row>
    <row r="214" spans="1:13" ht="15" hidden="1" customHeight="1" x14ac:dyDescent="0.25">
      <c r="A214" s="10" t="s">
        <v>118</v>
      </c>
      <c r="B214" s="31"/>
      <c r="C214" s="46"/>
      <c r="D214" s="51">
        <v>0</v>
      </c>
    </row>
    <row r="215" spans="1:13" s="12" customFormat="1" ht="13.5" customHeight="1" x14ac:dyDescent="0.25">
      <c r="A215" s="10" t="s">
        <v>118</v>
      </c>
      <c r="B215" s="9">
        <v>4316011</v>
      </c>
      <c r="C215" s="44" t="s">
        <v>38</v>
      </c>
      <c r="D215" s="51">
        <v>740773.01</v>
      </c>
      <c r="E215" s="30"/>
      <c r="F215" s="30"/>
      <c r="G215" s="30"/>
      <c r="H215" s="30"/>
      <c r="I215" s="30"/>
      <c r="J215" s="30"/>
      <c r="K215" s="30"/>
      <c r="L215" s="30"/>
      <c r="M215" s="30"/>
    </row>
    <row r="216" spans="1:13" s="12" customFormat="1" ht="13.5" customHeight="1" x14ac:dyDescent="0.25">
      <c r="A216" s="10" t="s">
        <v>118</v>
      </c>
      <c r="B216" s="9">
        <v>4316011</v>
      </c>
      <c r="C216" s="43" t="s">
        <v>39</v>
      </c>
      <c r="D216" s="51">
        <v>753485.18</v>
      </c>
      <c r="E216" s="30"/>
      <c r="F216" s="30"/>
      <c r="G216" s="30"/>
      <c r="H216" s="30"/>
      <c r="I216" s="30"/>
      <c r="J216" s="30"/>
      <c r="K216" s="30"/>
      <c r="L216" s="30"/>
      <c r="M216" s="30"/>
    </row>
    <row r="217" spans="1:13" s="12" customFormat="1" ht="18" customHeight="1" x14ac:dyDescent="0.25">
      <c r="A217" s="10" t="s">
        <v>118</v>
      </c>
      <c r="B217" s="9">
        <v>4316011</v>
      </c>
      <c r="C217" s="44" t="s">
        <v>263</v>
      </c>
      <c r="D217" s="51">
        <v>904654.2</v>
      </c>
    </row>
    <row r="218" spans="1:13" s="12" customFormat="1" ht="18" customHeight="1" x14ac:dyDescent="0.25">
      <c r="A218" s="10" t="s">
        <v>118</v>
      </c>
      <c r="B218" s="9">
        <v>4316011</v>
      </c>
      <c r="C218" s="44" t="s">
        <v>264</v>
      </c>
      <c r="D218" s="51">
        <v>980417.35</v>
      </c>
    </row>
    <row r="219" spans="1:13" s="12" customFormat="1" ht="18" customHeight="1" x14ac:dyDescent="0.25">
      <c r="A219" s="10" t="s">
        <v>118</v>
      </c>
      <c r="B219" s="9">
        <v>4316011</v>
      </c>
      <c r="C219" s="44" t="s">
        <v>265</v>
      </c>
      <c r="D219" s="51">
        <v>3954033.12</v>
      </c>
    </row>
    <row r="220" spans="1:13" s="12" customFormat="1" ht="12.75" x14ac:dyDescent="0.25">
      <c r="A220" s="10" t="s">
        <v>118</v>
      </c>
      <c r="B220" s="9">
        <v>4316011</v>
      </c>
      <c r="C220" s="44" t="s">
        <v>266</v>
      </c>
      <c r="D220" s="51">
        <v>1351768.42</v>
      </c>
      <c r="E220" s="32"/>
      <c r="F220" s="32"/>
      <c r="G220" s="32"/>
      <c r="H220" s="32"/>
      <c r="I220" s="32"/>
      <c r="J220" s="32"/>
      <c r="K220" s="32"/>
      <c r="L220" s="32"/>
      <c r="M220" s="32"/>
    </row>
    <row r="221" spans="1:13" s="12" customFormat="1" ht="12.75" x14ac:dyDescent="0.25">
      <c r="A221" s="10" t="s">
        <v>118</v>
      </c>
      <c r="B221" s="9">
        <v>4316011</v>
      </c>
      <c r="C221" s="44" t="s">
        <v>40</v>
      </c>
      <c r="D221" s="51">
        <v>959379.79</v>
      </c>
    </row>
    <row r="222" spans="1:13" s="12" customFormat="1" ht="12.75" x14ac:dyDescent="0.25">
      <c r="A222" s="10" t="s">
        <v>118</v>
      </c>
      <c r="B222" s="9">
        <v>4316011</v>
      </c>
      <c r="C222" s="43" t="s">
        <v>41</v>
      </c>
      <c r="D222" s="51">
        <v>336637.83</v>
      </c>
      <c r="E222" s="30"/>
      <c r="F222" s="30"/>
      <c r="G222" s="30"/>
      <c r="H222" s="30"/>
      <c r="I222" s="30"/>
      <c r="J222" s="30"/>
      <c r="K222" s="30"/>
      <c r="L222" s="30"/>
      <c r="M222" s="30"/>
    </row>
    <row r="223" spans="1:13" s="12" customFormat="1" ht="21" hidden="1" customHeight="1" x14ac:dyDescent="0.25">
      <c r="A223" s="10" t="s">
        <v>118</v>
      </c>
      <c r="B223" s="9">
        <v>4316011</v>
      </c>
      <c r="C223" s="44"/>
      <c r="D223" s="51">
        <v>0</v>
      </c>
      <c r="E223" s="30"/>
      <c r="F223" s="30"/>
      <c r="G223" s="30"/>
      <c r="H223" s="30"/>
      <c r="I223" s="30"/>
      <c r="J223" s="30"/>
      <c r="K223" s="30"/>
      <c r="L223" s="30"/>
      <c r="M223" s="30"/>
    </row>
    <row r="224" spans="1:13" s="12" customFormat="1" ht="15.75" customHeight="1" x14ac:dyDescent="0.25">
      <c r="A224" s="10" t="s">
        <v>118</v>
      </c>
      <c r="B224" s="9">
        <v>4316011</v>
      </c>
      <c r="C224" s="44" t="s">
        <v>42</v>
      </c>
      <c r="D224" s="51">
        <v>499384.44</v>
      </c>
    </row>
    <row r="225" spans="1:13" s="12" customFormat="1" ht="15.75" customHeight="1" x14ac:dyDescent="0.25">
      <c r="A225" s="10" t="s">
        <v>118</v>
      </c>
      <c r="B225" s="9">
        <v>4316011</v>
      </c>
      <c r="C225" s="43" t="s">
        <v>43</v>
      </c>
      <c r="D225" s="51">
        <v>1425408.48</v>
      </c>
      <c r="E225" s="30"/>
      <c r="F225" s="30"/>
      <c r="G225" s="30"/>
      <c r="H225" s="30"/>
      <c r="I225" s="30"/>
      <c r="J225" s="30"/>
      <c r="K225" s="30"/>
      <c r="L225" s="30"/>
      <c r="M225" s="30"/>
    </row>
    <row r="226" spans="1:13" s="12" customFormat="1" ht="15.75" customHeight="1" x14ac:dyDescent="0.25">
      <c r="A226" s="10" t="s">
        <v>118</v>
      </c>
      <c r="B226" s="9">
        <v>4316011</v>
      </c>
      <c r="C226" s="43" t="s">
        <v>78</v>
      </c>
      <c r="D226" s="51">
        <v>2332570.73</v>
      </c>
      <c r="E226" s="30"/>
      <c r="F226" s="30"/>
      <c r="G226" s="30"/>
      <c r="H226" s="30"/>
      <c r="I226" s="30"/>
      <c r="J226" s="30"/>
      <c r="K226" s="30"/>
      <c r="L226" s="30"/>
      <c r="M226" s="30"/>
    </row>
    <row r="227" spans="1:13" s="12" customFormat="1" ht="15.75" customHeight="1" x14ac:dyDescent="0.25">
      <c r="A227" s="10" t="s">
        <v>118</v>
      </c>
      <c r="B227" s="9">
        <v>4316011</v>
      </c>
      <c r="C227" s="43" t="s">
        <v>267</v>
      </c>
      <c r="D227" s="51">
        <v>1253395.57</v>
      </c>
      <c r="E227" s="30"/>
      <c r="F227" s="30"/>
      <c r="G227" s="30"/>
      <c r="H227" s="30"/>
      <c r="I227" s="30"/>
      <c r="J227" s="30"/>
      <c r="K227" s="30"/>
      <c r="L227" s="30"/>
      <c r="M227" s="30"/>
    </row>
    <row r="228" spans="1:13" s="12" customFormat="1" ht="15.75" customHeight="1" x14ac:dyDescent="0.25">
      <c r="A228" s="10" t="s">
        <v>118</v>
      </c>
      <c r="B228" s="9">
        <v>4316011</v>
      </c>
      <c r="C228" s="43" t="s">
        <v>95</v>
      </c>
      <c r="D228" s="51">
        <v>46992</v>
      </c>
      <c r="E228" s="30"/>
      <c r="F228" s="30"/>
      <c r="G228" s="30"/>
      <c r="H228" s="30"/>
      <c r="I228" s="30"/>
      <c r="J228" s="30"/>
      <c r="K228" s="30"/>
      <c r="L228" s="30"/>
      <c r="M228" s="30"/>
    </row>
    <row r="229" spans="1:13" s="12" customFormat="1" ht="15.75" customHeight="1" x14ac:dyDescent="0.25">
      <c r="A229" s="10" t="s">
        <v>118</v>
      </c>
      <c r="B229" s="9">
        <v>4316012</v>
      </c>
      <c r="C229" s="43" t="s">
        <v>96</v>
      </c>
      <c r="D229" s="51">
        <v>46992</v>
      </c>
      <c r="E229" s="30"/>
      <c r="F229" s="30"/>
      <c r="G229" s="30"/>
      <c r="H229" s="30"/>
      <c r="I229" s="30"/>
      <c r="J229" s="30"/>
      <c r="K229" s="30"/>
      <c r="L229" s="30"/>
      <c r="M229" s="30"/>
    </row>
    <row r="230" spans="1:13" s="12" customFormat="1" ht="15.75" customHeight="1" x14ac:dyDescent="0.25">
      <c r="A230" s="10" t="s">
        <v>118</v>
      </c>
      <c r="B230" s="9">
        <v>4316011</v>
      </c>
      <c r="C230" s="43" t="s">
        <v>44</v>
      </c>
      <c r="D230" s="51">
        <v>1060604.75</v>
      </c>
      <c r="E230" s="30"/>
      <c r="F230" s="30"/>
      <c r="G230" s="30"/>
      <c r="H230" s="30"/>
      <c r="I230" s="30"/>
      <c r="J230" s="30"/>
      <c r="K230" s="30"/>
      <c r="L230" s="30"/>
      <c r="M230" s="30"/>
    </row>
    <row r="231" spans="1:13" s="12" customFormat="1" ht="15.75" customHeight="1" x14ac:dyDescent="0.25">
      <c r="A231" s="10" t="s">
        <v>118</v>
      </c>
      <c r="B231" s="9">
        <v>4316011</v>
      </c>
      <c r="C231" s="43" t="s">
        <v>45</v>
      </c>
      <c r="D231" s="51">
        <v>1119113.53</v>
      </c>
      <c r="E231" s="30"/>
      <c r="F231" s="30"/>
      <c r="G231" s="30"/>
      <c r="H231" s="30"/>
      <c r="I231" s="30"/>
      <c r="J231" s="30"/>
      <c r="K231" s="30"/>
      <c r="L231" s="30"/>
      <c r="M231" s="30"/>
    </row>
    <row r="232" spans="1:13" s="12" customFormat="1" ht="15.75" customHeight="1" x14ac:dyDescent="0.25">
      <c r="A232" s="10" t="s">
        <v>118</v>
      </c>
      <c r="B232" s="9">
        <v>4316011</v>
      </c>
      <c r="C232" s="43" t="s">
        <v>46</v>
      </c>
      <c r="D232" s="51">
        <v>1107780.78</v>
      </c>
      <c r="E232" s="30"/>
      <c r="F232" s="30"/>
      <c r="G232" s="30"/>
      <c r="H232" s="30"/>
      <c r="I232" s="30"/>
      <c r="J232" s="30"/>
      <c r="K232" s="30"/>
      <c r="L232" s="30"/>
      <c r="M232" s="30"/>
    </row>
    <row r="233" spans="1:13" s="12" customFormat="1" ht="15.75" customHeight="1" x14ac:dyDescent="0.25">
      <c r="A233" s="10" t="s">
        <v>118</v>
      </c>
      <c r="B233" s="9">
        <v>4316011</v>
      </c>
      <c r="C233" s="43" t="s">
        <v>47</v>
      </c>
      <c r="D233" s="51">
        <v>1488010.67</v>
      </c>
      <c r="E233" s="30"/>
      <c r="F233" s="30"/>
      <c r="G233" s="30"/>
      <c r="H233" s="30"/>
      <c r="I233" s="30"/>
      <c r="J233" s="30"/>
      <c r="K233" s="30"/>
      <c r="L233" s="30"/>
      <c r="M233" s="30"/>
    </row>
    <row r="234" spans="1:13" s="12" customFormat="1" ht="15.75" customHeight="1" x14ac:dyDescent="0.25">
      <c r="A234" s="10" t="s">
        <v>118</v>
      </c>
      <c r="B234" s="9">
        <v>4316011</v>
      </c>
      <c r="C234" s="44" t="s">
        <v>48</v>
      </c>
      <c r="D234" s="51">
        <v>496800.29</v>
      </c>
    </row>
    <row r="235" spans="1:13" s="12" customFormat="1" ht="15.75" customHeight="1" x14ac:dyDescent="0.25">
      <c r="A235" s="10" t="s">
        <v>118</v>
      </c>
      <c r="B235" s="9">
        <v>4316011</v>
      </c>
      <c r="C235" s="11" t="s">
        <v>72</v>
      </c>
      <c r="D235" s="47">
        <v>1477214.82</v>
      </c>
    </row>
    <row r="236" spans="1:13" s="12" customFormat="1" ht="15.75" customHeight="1" x14ac:dyDescent="0.25">
      <c r="A236" s="10" t="s">
        <v>118</v>
      </c>
      <c r="B236" s="9">
        <v>4316011</v>
      </c>
      <c r="C236" s="11" t="s">
        <v>73</v>
      </c>
      <c r="D236" s="47">
        <v>3181978.62</v>
      </c>
    </row>
    <row r="237" spans="1:13" s="12" customFormat="1" ht="15.75" customHeight="1" x14ac:dyDescent="0.25">
      <c r="A237" s="10" t="s">
        <v>118</v>
      </c>
      <c r="B237" s="9">
        <v>4316010</v>
      </c>
      <c r="C237" s="43" t="s">
        <v>87</v>
      </c>
      <c r="D237" s="51">
        <v>4512049.0199999996</v>
      </c>
    </row>
    <row r="238" spans="1:13" s="12" customFormat="1" ht="15.75" customHeight="1" x14ac:dyDescent="0.25">
      <c r="A238" s="10" t="s">
        <v>118</v>
      </c>
      <c r="B238" s="9">
        <v>4316011</v>
      </c>
      <c r="C238" s="43" t="s">
        <v>49</v>
      </c>
      <c r="D238" s="51">
        <v>1220998.03</v>
      </c>
      <c r="E238" s="30"/>
      <c r="F238" s="30"/>
      <c r="G238" s="30"/>
      <c r="H238" s="30"/>
      <c r="I238" s="30"/>
      <c r="J238" s="30"/>
      <c r="K238" s="30"/>
      <c r="L238" s="30"/>
      <c r="M238" s="30"/>
    </row>
    <row r="239" spans="1:13" s="12" customFormat="1" ht="15.75" customHeight="1" x14ac:dyDescent="0.25">
      <c r="A239" s="10" t="s">
        <v>118</v>
      </c>
      <c r="B239" s="9">
        <v>4316011</v>
      </c>
      <c r="C239" s="43" t="s">
        <v>50</v>
      </c>
      <c r="D239" s="51">
        <v>2311678.35</v>
      </c>
      <c r="E239" s="30"/>
      <c r="F239" s="30"/>
      <c r="G239" s="30"/>
      <c r="H239" s="30"/>
      <c r="I239" s="30"/>
      <c r="J239" s="30"/>
      <c r="K239" s="30"/>
      <c r="L239" s="30"/>
      <c r="M239" s="30"/>
    </row>
    <row r="240" spans="1:13" s="12" customFormat="1" ht="15.75" customHeight="1" x14ac:dyDescent="0.25">
      <c r="A240" s="10" t="s">
        <v>118</v>
      </c>
      <c r="B240" s="9">
        <v>4316011</v>
      </c>
      <c r="C240" s="43" t="s">
        <v>101</v>
      </c>
      <c r="D240" s="51">
        <v>46992</v>
      </c>
      <c r="E240" s="30"/>
      <c r="F240" s="30"/>
      <c r="G240" s="30"/>
      <c r="H240" s="30"/>
      <c r="I240" s="30"/>
      <c r="J240" s="30"/>
      <c r="K240" s="30"/>
      <c r="L240" s="30"/>
      <c r="M240" s="30"/>
    </row>
    <row r="241" spans="1:13" s="12" customFormat="1" ht="15.75" customHeight="1" x14ac:dyDescent="0.25">
      <c r="A241" s="10" t="s">
        <v>118</v>
      </c>
      <c r="B241" s="9">
        <v>4316011</v>
      </c>
      <c r="C241" s="43" t="s">
        <v>74</v>
      </c>
      <c r="D241" s="51">
        <v>5468926.3700000001</v>
      </c>
      <c r="E241" s="30"/>
      <c r="F241" s="30"/>
      <c r="G241" s="30"/>
      <c r="H241" s="30"/>
      <c r="I241" s="30"/>
      <c r="J241" s="30"/>
      <c r="K241" s="30"/>
      <c r="L241" s="30"/>
      <c r="M241" s="30"/>
    </row>
    <row r="242" spans="1:13" s="12" customFormat="1" ht="15.75" customHeight="1" x14ac:dyDescent="0.25">
      <c r="A242" s="10" t="s">
        <v>118</v>
      </c>
      <c r="B242" s="9">
        <v>4316011</v>
      </c>
      <c r="C242" s="44" t="s">
        <v>51</v>
      </c>
      <c r="D242" s="51">
        <v>553858.04</v>
      </c>
    </row>
    <row r="243" spans="1:13" s="12" customFormat="1" ht="15.75" customHeight="1" x14ac:dyDescent="0.25">
      <c r="A243" s="10" t="s">
        <v>118</v>
      </c>
      <c r="B243" s="9">
        <v>4316011</v>
      </c>
      <c r="C243" s="44" t="s">
        <v>52</v>
      </c>
      <c r="D243" s="51">
        <v>553831.91</v>
      </c>
    </row>
    <row r="244" spans="1:13" s="12" customFormat="1" ht="15.75" customHeight="1" x14ac:dyDescent="0.25">
      <c r="A244" s="10" t="s">
        <v>118</v>
      </c>
      <c r="B244" s="9">
        <v>4316011</v>
      </c>
      <c r="C244" s="44" t="s">
        <v>53</v>
      </c>
      <c r="D244" s="51">
        <v>555238.9</v>
      </c>
    </row>
    <row r="245" spans="1:13" s="12" customFormat="1" ht="15.75" customHeight="1" x14ac:dyDescent="0.25">
      <c r="A245" s="10" t="s">
        <v>118</v>
      </c>
      <c r="B245" s="9">
        <v>4316011</v>
      </c>
      <c r="C245" s="43" t="s">
        <v>54</v>
      </c>
      <c r="D245" s="51">
        <v>891152.62</v>
      </c>
      <c r="E245" s="30"/>
      <c r="F245" s="30"/>
      <c r="G245" s="30"/>
      <c r="H245" s="30"/>
      <c r="I245" s="30"/>
      <c r="J245" s="30"/>
      <c r="K245" s="30"/>
      <c r="L245" s="30"/>
      <c r="M245" s="30"/>
    </row>
    <row r="246" spans="1:13" s="12" customFormat="1" ht="15.75" customHeight="1" x14ac:dyDescent="0.25">
      <c r="A246" s="10" t="s">
        <v>118</v>
      </c>
      <c r="B246" s="9">
        <v>4316011</v>
      </c>
      <c r="C246" s="43" t="s">
        <v>55</v>
      </c>
      <c r="D246" s="51">
        <v>2024247.33</v>
      </c>
      <c r="E246" s="30"/>
      <c r="F246" s="30"/>
      <c r="G246" s="30"/>
      <c r="H246" s="30"/>
      <c r="I246" s="30"/>
      <c r="J246" s="30"/>
      <c r="K246" s="30"/>
      <c r="L246" s="30"/>
      <c r="M246" s="30"/>
    </row>
    <row r="247" spans="1:13" s="12" customFormat="1" ht="15.75" customHeight="1" x14ac:dyDescent="0.25">
      <c r="A247" s="10" t="s">
        <v>118</v>
      </c>
      <c r="B247" s="9">
        <v>4316011</v>
      </c>
      <c r="C247" s="43" t="s">
        <v>56</v>
      </c>
      <c r="D247" s="51">
        <v>591306.30000000005</v>
      </c>
      <c r="E247" s="30"/>
      <c r="F247" s="30"/>
      <c r="G247" s="30"/>
      <c r="H247" s="30"/>
      <c r="I247" s="30"/>
      <c r="J247" s="30"/>
      <c r="K247" s="30"/>
      <c r="L247" s="30"/>
      <c r="M247" s="30"/>
    </row>
    <row r="248" spans="1:13" s="12" customFormat="1" ht="15.75" customHeight="1" x14ac:dyDescent="0.25">
      <c r="A248" s="10" t="s">
        <v>118</v>
      </c>
      <c r="B248" s="9">
        <v>4316011</v>
      </c>
      <c r="C248" s="43" t="s">
        <v>57</v>
      </c>
      <c r="D248" s="51">
        <v>993255.06</v>
      </c>
      <c r="E248" s="30"/>
      <c r="F248" s="30"/>
      <c r="G248" s="30"/>
      <c r="H248" s="30"/>
      <c r="I248" s="30"/>
      <c r="J248" s="30"/>
      <c r="K248" s="30"/>
      <c r="L248" s="30"/>
      <c r="M248" s="30"/>
    </row>
    <row r="249" spans="1:13" s="12" customFormat="1" ht="15.75" customHeight="1" x14ac:dyDescent="0.25">
      <c r="A249" s="10" t="s">
        <v>118</v>
      </c>
      <c r="B249" s="9">
        <v>4316011</v>
      </c>
      <c r="C249" s="43" t="s">
        <v>58</v>
      </c>
      <c r="D249" s="51">
        <v>973275.23</v>
      </c>
      <c r="E249" s="30"/>
      <c r="F249" s="30"/>
      <c r="G249" s="30"/>
      <c r="H249" s="30"/>
      <c r="I249" s="30"/>
      <c r="J249" s="30"/>
      <c r="K249" s="30"/>
      <c r="L249" s="30"/>
      <c r="M249" s="30"/>
    </row>
    <row r="250" spans="1:13" s="12" customFormat="1" ht="15.75" customHeight="1" x14ac:dyDescent="0.25">
      <c r="A250" s="10" t="s">
        <v>118</v>
      </c>
      <c r="B250" s="9">
        <v>4316011</v>
      </c>
      <c r="C250" s="43" t="s">
        <v>59</v>
      </c>
      <c r="D250" s="51">
        <v>962649.82</v>
      </c>
      <c r="E250" s="30"/>
      <c r="F250" s="30"/>
      <c r="G250" s="30"/>
      <c r="H250" s="30"/>
      <c r="I250" s="30"/>
      <c r="J250" s="30"/>
      <c r="K250" s="30"/>
      <c r="L250" s="30"/>
      <c r="M250" s="30"/>
    </row>
    <row r="251" spans="1:13" s="12" customFormat="1" ht="15.75" customHeight="1" x14ac:dyDescent="0.25">
      <c r="A251" s="10" t="s">
        <v>118</v>
      </c>
      <c r="B251" s="9">
        <v>4316012</v>
      </c>
      <c r="C251" s="43" t="s">
        <v>88</v>
      </c>
      <c r="D251" s="51">
        <v>1810398.92</v>
      </c>
      <c r="E251" s="30"/>
      <c r="F251" s="30"/>
      <c r="G251" s="30"/>
      <c r="H251" s="30"/>
      <c r="I251" s="30"/>
      <c r="J251" s="30"/>
      <c r="K251" s="30"/>
      <c r="L251" s="30"/>
      <c r="M251" s="30"/>
    </row>
    <row r="252" spans="1:13" s="12" customFormat="1" ht="15.75" customHeight="1" x14ac:dyDescent="0.25">
      <c r="A252" s="10" t="s">
        <v>118</v>
      </c>
      <c r="B252" s="9">
        <v>4316011</v>
      </c>
      <c r="C252" s="43" t="s">
        <v>60</v>
      </c>
      <c r="D252" s="51">
        <v>827499.8</v>
      </c>
      <c r="E252" s="30"/>
      <c r="F252" s="30"/>
      <c r="G252" s="30"/>
      <c r="H252" s="30"/>
      <c r="I252" s="30"/>
      <c r="J252" s="30"/>
      <c r="K252" s="30"/>
      <c r="L252" s="30"/>
      <c r="M252" s="30"/>
    </row>
    <row r="253" spans="1:13" s="12" customFormat="1" ht="15.75" customHeight="1" x14ac:dyDescent="0.25">
      <c r="A253" s="10" t="s">
        <v>118</v>
      </c>
      <c r="B253" s="9">
        <v>4316011</v>
      </c>
      <c r="C253" s="43" t="s">
        <v>61</v>
      </c>
      <c r="D253" s="51">
        <v>1143855.55</v>
      </c>
      <c r="E253" s="30"/>
      <c r="F253" s="30"/>
      <c r="G253" s="30"/>
      <c r="H253" s="30"/>
      <c r="I253" s="30"/>
      <c r="J253" s="30"/>
      <c r="K253" s="30"/>
      <c r="L253" s="30"/>
      <c r="M253" s="30"/>
    </row>
    <row r="254" spans="1:13" s="12" customFormat="1" ht="15.75" customHeight="1" x14ac:dyDescent="0.25">
      <c r="A254" s="10" t="s">
        <v>118</v>
      </c>
      <c r="B254" s="9">
        <v>4316011</v>
      </c>
      <c r="C254" s="44" t="s">
        <v>62</v>
      </c>
      <c r="D254" s="51">
        <v>1566125.98</v>
      </c>
    </row>
    <row r="255" spans="1:13" s="12" customFormat="1" ht="15.75" customHeight="1" x14ac:dyDescent="0.25">
      <c r="A255" s="10" t="s">
        <v>118</v>
      </c>
      <c r="B255" s="9">
        <v>4316011</v>
      </c>
      <c r="C255" s="44" t="s">
        <v>89</v>
      </c>
      <c r="D255" s="51">
        <v>1958924.51</v>
      </c>
    </row>
    <row r="256" spans="1:13" s="12" customFormat="1" ht="12.75" x14ac:dyDescent="0.25">
      <c r="A256" s="10" t="s">
        <v>118</v>
      </c>
      <c r="B256" s="28">
        <v>4316011</v>
      </c>
      <c r="C256" s="44" t="s">
        <v>80</v>
      </c>
      <c r="D256" s="51">
        <v>2611831.0099999998</v>
      </c>
    </row>
    <row r="257" spans="1:13" s="12" customFormat="1" ht="12.75" customHeight="1" x14ac:dyDescent="0.25">
      <c r="A257" s="10" t="s">
        <v>118</v>
      </c>
      <c r="B257" s="9">
        <v>4316011</v>
      </c>
      <c r="C257" s="44" t="s">
        <v>63</v>
      </c>
      <c r="D257" s="51">
        <v>374700.24</v>
      </c>
    </row>
    <row r="258" spans="1:13" s="12" customFormat="1" ht="12.75" customHeight="1" x14ac:dyDescent="0.25">
      <c r="A258" s="10" t="s">
        <v>118</v>
      </c>
      <c r="B258" s="9">
        <v>4316011</v>
      </c>
      <c r="C258" s="43" t="s">
        <v>64</v>
      </c>
      <c r="D258" s="51">
        <v>2357792.2799999998</v>
      </c>
      <c r="E258" s="30"/>
      <c r="F258" s="30"/>
      <c r="G258" s="30"/>
      <c r="H258" s="30"/>
      <c r="I258" s="30"/>
      <c r="J258" s="30"/>
      <c r="K258" s="30"/>
      <c r="L258" s="30"/>
      <c r="M258" s="30"/>
    </row>
    <row r="259" spans="1:13" s="12" customFormat="1" ht="12.75" customHeight="1" x14ac:dyDescent="0.25">
      <c r="A259" s="10" t="s">
        <v>118</v>
      </c>
      <c r="B259" s="9">
        <v>4316011</v>
      </c>
      <c r="C259" s="43" t="s">
        <v>65</v>
      </c>
      <c r="D259" s="51">
        <v>941691.02</v>
      </c>
      <c r="E259" s="30"/>
      <c r="F259" s="30"/>
      <c r="G259" s="30"/>
      <c r="H259" s="30"/>
      <c r="I259" s="30"/>
      <c r="J259" s="30"/>
      <c r="K259" s="30"/>
      <c r="L259" s="30"/>
      <c r="M259" s="30"/>
    </row>
    <row r="260" spans="1:13" s="12" customFormat="1" ht="12.75" customHeight="1" x14ac:dyDescent="0.25">
      <c r="A260" s="10" t="s">
        <v>118</v>
      </c>
      <c r="B260" s="9">
        <v>4316011</v>
      </c>
      <c r="C260" s="11" t="s">
        <v>66</v>
      </c>
      <c r="D260" s="47">
        <v>2341874.23</v>
      </c>
      <c r="E260" s="30"/>
      <c r="F260" s="30"/>
      <c r="G260" s="30"/>
      <c r="H260" s="30"/>
      <c r="I260" s="30"/>
      <c r="J260" s="30"/>
      <c r="K260" s="30"/>
      <c r="L260" s="30"/>
      <c r="M260" s="30"/>
    </row>
    <row r="261" spans="1:13" s="12" customFormat="1" ht="12.75" customHeight="1" x14ac:dyDescent="0.25">
      <c r="A261" s="10" t="s">
        <v>118</v>
      </c>
      <c r="B261" s="9">
        <v>4316011</v>
      </c>
      <c r="C261" s="2" t="s">
        <v>67</v>
      </c>
      <c r="D261" s="47">
        <v>773008.74</v>
      </c>
    </row>
    <row r="262" spans="1:13" s="12" customFormat="1" ht="12.75" customHeight="1" x14ac:dyDescent="0.25">
      <c r="A262" s="10" t="s">
        <v>118</v>
      </c>
      <c r="B262" s="9">
        <v>4316011</v>
      </c>
      <c r="C262" s="11" t="s">
        <v>68</v>
      </c>
      <c r="D262" s="47">
        <v>5482837.6299999999</v>
      </c>
      <c r="E262" s="30"/>
      <c r="F262" s="30"/>
      <c r="G262" s="30"/>
      <c r="H262" s="30"/>
      <c r="I262" s="30"/>
      <c r="J262" s="30"/>
      <c r="K262" s="30"/>
      <c r="L262" s="30"/>
      <c r="M262" s="30"/>
    </row>
    <row r="263" spans="1:13" s="27" customFormat="1" ht="36.75" customHeight="1" x14ac:dyDescent="0.25">
      <c r="A263" s="55" t="s">
        <v>116</v>
      </c>
      <c r="B263" s="55"/>
      <c r="C263" s="55"/>
      <c r="D263" s="50">
        <v>140056357.38000005</v>
      </c>
      <c r="E263" s="34"/>
      <c r="F263" s="34"/>
      <c r="G263" s="34"/>
      <c r="H263" s="34"/>
      <c r="I263" s="34"/>
      <c r="J263" s="34"/>
      <c r="K263" s="34"/>
      <c r="L263" s="34"/>
      <c r="M263" s="34"/>
    </row>
    <row r="264" spans="1:13" s="27" customFormat="1" ht="20.25" customHeight="1" x14ac:dyDescent="0.25">
      <c r="A264" s="35" t="s">
        <v>117</v>
      </c>
      <c r="B264" s="36"/>
      <c r="C264" s="37"/>
      <c r="D264" s="52">
        <v>396166995.20999998</v>
      </c>
    </row>
    <row r="265" spans="1:13" ht="14.25" customHeight="1" x14ac:dyDescent="0.25">
      <c r="A265" s="38"/>
      <c r="B265" s="39"/>
    </row>
    <row r="266" spans="1:13" ht="14.25" customHeight="1" x14ac:dyDescent="0.25">
      <c r="A266" s="38"/>
      <c r="B266" s="39"/>
    </row>
    <row r="267" spans="1:13" ht="14.25" customHeight="1" x14ac:dyDescent="0.25">
      <c r="A267" s="38"/>
      <c r="B267" s="39"/>
    </row>
    <row r="268" spans="1:13" ht="14.25" customHeight="1" x14ac:dyDescent="0.25">
      <c r="A268" s="38"/>
      <c r="B268" s="39"/>
    </row>
    <row r="269" spans="1:13" ht="14.25" customHeight="1" x14ac:dyDescent="0.25">
      <c r="A269" s="38"/>
      <c r="B269" s="39"/>
    </row>
    <row r="270" spans="1:13" ht="14.25" customHeight="1" x14ac:dyDescent="0.25">
      <c r="A270" s="38"/>
      <c r="B270" s="39"/>
    </row>
    <row r="271" spans="1:13" ht="14.25" customHeight="1" x14ac:dyDescent="0.25">
      <c r="A271" s="38"/>
      <c r="B271" s="39"/>
    </row>
    <row r="272" spans="1:13" ht="14.25" customHeight="1" x14ac:dyDescent="0.25">
      <c r="A272" s="38"/>
      <c r="B272" s="39"/>
    </row>
    <row r="273" spans="1:2" ht="14.25" customHeight="1" x14ac:dyDescent="0.25">
      <c r="A273" s="38"/>
      <c r="B273" s="39"/>
    </row>
    <row r="274" spans="1:2" ht="14.25" customHeight="1" x14ac:dyDescent="0.25">
      <c r="A274" s="38"/>
      <c r="B274" s="39"/>
    </row>
    <row r="275" spans="1:2" ht="14.25" customHeight="1" x14ac:dyDescent="0.25">
      <c r="A275" s="38"/>
      <c r="B275" s="39"/>
    </row>
    <row r="276" spans="1:2" ht="14.25" customHeight="1" x14ac:dyDescent="0.25">
      <c r="A276" s="38"/>
      <c r="B276" s="39"/>
    </row>
    <row r="277" spans="1:2" ht="14.25" customHeight="1" x14ac:dyDescent="0.25">
      <c r="A277" s="38"/>
      <c r="B277" s="39"/>
    </row>
    <row r="278" spans="1:2" ht="14.25" customHeight="1" x14ac:dyDescent="0.25">
      <c r="A278" s="38"/>
      <c r="B278" s="39"/>
    </row>
    <row r="279" spans="1:2" ht="14.25" customHeight="1" x14ac:dyDescent="0.25">
      <c r="A279" s="38"/>
      <c r="B279" s="39"/>
    </row>
    <row r="280" spans="1:2" ht="14.25" customHeight="1" x14ac:dyDescent="0.25">
      <c r="A280" s="38"/>
      <c r="B280" s="39"/>
    </row>
    <row r="281" spans="1:2" ht="14.25" customHeight="1" x14ac:dyDescent="0.25">
      <c r="A281" s="38"/>
      <c r="B281" s="39"/>
    </row>
    <row r="282" spans="1:2" ht="14.25" customHeight="1" x14ac:dyDescent="0.25">
      <c r="A282" s="38"/>
      <c r="B282" s="39"/>
    </row>
    <row r="283" spans="1:2" ht="14.25" customHeight="1" x14ac:dyDescent="0.25">
      <c r="A283" s="38"/>
      <c r="B283" s="39"/>
    </row>
    <row r="284" spans="1:2" ht="14.25" customHeight="1" x14ac:dyDescent="0.25">
      <c r="A284" s="38"/>
      <c r="B284" s="39"/>
    </row>
    <row r="285" spans="1:2" ht="14.25" customHeight="1" x14ac:dyDescent="0.25">
      <c r="A285" s="38"/>
      <c r="B285" s="39"/>
    </row>
    <row r="286" spans="1:2" ht="14.25" customHeight="1" x14ac:dyDescent="0.25">
      <c r="A286" s="38"/>
      <c r="B286" s="39"/>
    </row>
    <row r="287" spans="1:2" ht="14.25" customHeight="1" x14ac:dyDescent="0.25">
      <c r="A287" s="38"/>
      <c r="B287" s="39"/>
    </row>
    <row r="288" spans="1:2" ht="14.25" customHeight="1" x14ac:dyDescent="0.25">
      <c r="A288" s="38"/>
      <c r="B288" s="39"/>
    </row>
    <row r="289" spans="1:2" ht="14.25" customHeight="1" x14ac:dyDescent="0.25">
      <c r="A289" s="38"/>
      <c r="B289" s="39"/>
    </row>
    <row r="290" spans="1:2" ht="14.25" customHeight="1" x14ac:dyDescent="0.25">
      <c r="A290" s="38"/>
      <c r="B290" s="39"/>
    </row>
    <row r="291" spans="1:2" ht="14.25" customHeight="1" x14ac:dyDescent="0.25">
      <c r="A291" s="38"/>
      <c r="B291" s="39"/>
    </row>
    <row r="292" spans="1:2" ht="14.25" customHeight="1" x14ac:dyDescent="0.25">
      <c r="A292" s="38"/>
      <c r="B292" s="39"/>
    </row>
    <row r="293" spans="1:2" ht="14.25" customHeight="1" x14ac:dyDescent="0.25">
      <c r="A293" s="38"/>
      <c r="B293" s="39"/>
    </row>
    <row r="294" spans="1:2" ht="14.25" customHeight="1" x14ac:dyDescent="0.25">
      <c r="A294" s="38"/>
      <c r="B294" s="39"/>
    </row>
    <row r="295" spans="1:2" ht="14.25" customHeight="1" x14ac:dyDescent="0.25">
      <c r="A295" s="38"/>
      <c r="B295" s="39"/>
    </row>
    <row r="296" spans="1:2" ht="14.25" customHeight="1" x14ac:dyDescent="0.25">
      <c r="A296" s="38"/>
      <c r="B296" s="39"/>
    </row>
    <row r="297" spans="1:2" ht="14.25" customHeight="1" x14ac:dyDescent="0.25">
      <c r="A297" s="38"/>
      <c r="B297" s="39"/>
    </row>
    <row r="298" spans="1:2" ht="14.25" customHeight="1" x14ac:dyDescent="0.25">
      <c r="A298" s="38"/>
      <c r="B298" s="39"/>
    </row>
    <row r="299" spans="1:2" ht="14.25" customHeight="1" x14ac:dyDescent="0.25">
      <c r="A299" s="38"/>
      <c r="B299" s="39"/>
    </row>
    <row r="300" spans="1:2" ht="14.25" customHeight="1" x14ac:dyDescent="0.25">
      <c r="A300" s="38"/>
      <c r="B300" s="39"/>
    </row>
    <row r="301" spans="1:2" ht="14.25" customHeight="1" x14ac:dyDescent="0.25">
      <c r="A301" s="38"/>
      <c r="B301" s="39"/>
    </row>
    <row r="302" spans="1:2" ht="14.25" customHeight="1" x14ac:dyDescent="0.25">
      <c r="A302" s="38"/>
      <c r="B302" s="39"/>
    </row>
    <row r="303" spans="1:2" ht="14.25" customHeight="1" x14ac:dyDescent="0.25">
      <c r="A303" s="38"/>
      <c r="B303" s="39"/>
    </row>
    <row r="304" spans="1:2" ht="14.25" customHeight="1" x14ac:dyDescent="0.25">
      <c r="A304" s="38"/>
      <c r="B304" s="39"/>
    </row>
    <row r="305" spans="1:2" ht="14.25" customHeight="1" x14ac:dyDescent="0.25">
      <c r="A305" s="38"/>
      <c r="B305" s="39"/>
    </row>
    <row r="306" spans="1:2" ht="14.25" customHeight="1" x14ac:dyDescent="0.25">
      <c r="A306" s="38"/>
      <c r="B306" s="39"/>
    </row>
    <row r="307" spans="1:2" ht="14.25" customHeight="1" x14ac:dyDescent="0.25">
      <c r="A307" s="38"/>
      <c r="B307" s="39"/>
    </row>
    <row r="308" spans="1:2" ht="14.25" customHeight="1" x14ac:dyDescent="0.25">
      <c r="A308" s="38"/>
      <c r="B308" s="39"/>
    </row>
    <row r="309" spans="1:2" ht="14.25" customHeight="1" x14ac:dyDescent="0.25">
      <c r="A309" s="38"/>
      <c r="B309" s="39"/>
    </row>
    <row r="310" spans="1:2" ht="14.25" customHeight="1" x14ac:dyDescent="0.25">
      <c r="A310" s="38"/>
      <c r="B310" s="39"/>
    </row>
    <row r="311" spans="1:2" ht="14.25" customHeight="1" x14ac:dyDescent="0.25">
      <c r="A311" s="38"/>
      <c r="B311" s="39"/>
    </row>
    <row r="312" spans="1:2" ht="14.25" customHeight="1" x14ac:dyDescent="0.25">
      <c r="A312" s="38"/>
      <c r="B312" s="39"/>
    </row>
    <row r="313" spans="1:2" ht="14.25" customHeight="1" x14ac:dyDescent="0.25">
      <c r="A313" s="38"/>
      <c r="B313" s="39"/>
    </row>
    <row r="314" spans="1:2" ht="14.25" customHeight="1" x14ac:dyDescent="0.25">
      <c r="A314" s="38"/>
      <c r="B314" s="39"/>
    </row>
    <row r="315" spans="1:2" ht="14.25" customHeight="1" x14ac:dyDescent="0.25">
      <c r="A315" s="38"/>
      <c r="B315" s="39"/>
    </row>
    <row r="316" spans="1:2" ht="14.25" customHeight="1" x14ac:dyDescent="0.25">
      <c r="A316" s="38"/>
      <c r="B316" s="39"/>
    </row>
    <row r="317" spans="1:2" ht="14.25" customHeight="1" x14ac:dyDescent="0.25">
      <c r="A317" s="38"/>
      <c r="B317" s="39"/>
    </row>
    <row r="318" spans="1:2" ht="14.25" customHeight="1" x14ac:dyDescent="0.25">
      <c r="A318" s="38"/>
      <c r="B318" s="39"/>
    </row>
    <row r="319" spans="1:2" ht="14.25" customHeight="1" x14ac:dyDescent="0.25">
      <c r="A319" s="38"/>
      <c r="B319" s="39"/>
    </row>
    <row r="320" spans="1:2" ht="14.25" customHeight="1" x14ac:dyDescent="0.25">
      <c r="A320" s="38"/>
      <c r="B320" s="39"/>
    </row>
    <row r="321" spans="1:2" ht="14.25" customHeight="1" x14ac:dyDescent="0.25">
      <c r="A321" s="38"/>
      <c r="B321" s="39"/>
    </row>
    <row r="322" spans="1:2" ht="14.25" customHeight="1" x14ac:dyDescent="0.25">
      <c r="A322" s="38"/>
      <c r="B322" s="39"/>
    </row>
    <row r="323" spans="1:2" ht="14.25" customHeight="1" x14ac:dyDescent="0.25">
      <c r="A323" s="38"/>
      <c r="B323" s="39"/>
    </row>
    <row r="324" spans="1:2" ht="14.25" customHeight="1" x14ac:dyDescent="0.25">
      <c r="A324" s="38"/>
      <c r="B324" s="39"/>
    </row>
    <row r="325" spans="1:2" ht="14.25" customHeight="1" x14ac:dyDescent="0.25">
      <c r="A325" s="38"/>
      <c r="B325" s="39"/>
    </row>
    <row r="326" spans="1:2" ht="14.25" customHeight="1" x14ac:dyDescent="0.25">
      <c r="A326" s="38"/>
      <c r="B326" s="39"/>
    </row>
    <row r="327" spans="1:2" ht="14.25" customHeight="1" x14ac:dyDescent="0.25">
      <c r="A327" s="38"/>
      <c r="B327" s="39"/>
    </row>
    <row r="328" spans="1:2" ht="14.25" customHeight="1" x14ac:dyDescent="0.25">
      <c r="A328" s="38"/>
      <c r="B328" s="39"/>
    </row>
    <row r="329" spans="1:2" ht="14.25" customHeight="1" x14ac:dyDescent="0.25">
      <c r="A329" s="38"/>
      <c r="B329" s="39"/>
    </row>
    <row r="330" spans="1:2" ht="14.25" customHeight="1" x14ac:dyDescent="0.25">
      <c r="A330" s="38"/>
      <c r="B330" s="39"/>
    </row>
    <row r="331" spans="1:2" ht="14.25" customHeight="1" x14ac:dyDescent="0.25">
      <c r="A331" s="38"/>
      <c r="B331" s="39"/>
    </row>
    <row r="332" spans="1:2" ht="14.25" customHeight="1" x14ac:dyDescent="0.25">
      <c r="A332" s="38"/>
      <c r="B332" s="39"/>
    </row>
    <row r="333" spans="1:2" ht="14.25" customHeight="1" x14ac:dyDescent="0.25">
      <c r="A333" s="38"/>
      <c r="B333" s="39"/>
    </row>
    <row r="334" spans="1:2" ht="14.25" customHeight="1" x14ac:dyDescent="0.25">
      <c r="A334" s="38"/>
      <c r="B334" s="39"/>
    </row>
    <row r="335" spans="1:2" ht="14.25" customHeight="1" x14ac:dyDescent="0.25">
      <c r="A335" s="38"/>
      <c r="B335" s="39"/>
    </row>
    <row r="336" spans="1:2" ht="14.25" customHeight="1" x14ac:dyDescent="0.25">
      <c r="A336" s="38"/>
      <c r="B336" s="39"/>
    </row>
    <row r="337" spans="1:2" ht="14.25" customHeight="1" x14ac:dyDescent="0.25">
      <c r="A337" s="38"/>
      <c r="B337" s="39"/>
    </row>
    <row r="338" spans="1:2" ht="14.25" customHeight="1" x14ac:dyDescent="0.25">
      <c r="A338" s="38"/>
      <c r="B338" s="39"/>
    </row>
    <row r="339" spans="1:2" ht="14.25" customHeight="1" x14ac:dyDescent="0.25">
      <c r="A339" s="38"/>
      <c r="B339" s="39"/>
    </row>
    <row r="340" spans="1:2" ht="14.25" customHeight="1" x14ac:dyDescent="0.25">
      <c r="A340" s="38"/>
      <c r="B340" s="39"/>
    </row>
    <row r="341" spans="1:2" ht="14.25" customHeight="1" x14ac:dyDescent="0.25">
      <c r="A341" s="38"/>
      <c r="B341" s="39"/>
    </row>
    <row r="342" spans="1:2" ht="14.25" customHeight="1" x14ac:dyDescent="0.25">
      <c r="A342" s="38"/>
      <c r="B342" s="39"/>
    </row>
    <row r="343" spans="1:2" ht="14.25" customHeight="1" x14ac:dyDescent="0.25">
      <c r="A343" s="38"/>
      <c r="B343" s="39"/>
    </row>
    <row r="344" spans="1:2" ht="14.25" customHeight="1" x14ac:dyDescent="0.25">
      <c r="A344" s="38"/>
      <c r="B344" s="39"/>
    </row>
    <row r="345" spans="1:2" ht="14.25" customHeight="1" x14ac:dyDescent="0.25">
      <c r="A345" s="38"/>
      <c r="B345" s="39"/>
    </row>
    <row r="346" spans="1:2" ht="14.25" customHeight="1" x14ac:dyDescent="0.25">
      <c r="A346" s="38"/>
      <c r="B346" s="39"/>
    </row>
    <row r="347" spans="1:2" ht="14.25" customHeight="1" x14ac:dyDescent="0.25">
      <c r="A347" s="38"/>
      <c r="B347" s="39"/>
    </row>
    <row r="348" spans="1:2" ht="14.25" customHeight="1" x14ac:dyDescent="0.25">
      <c r="A348" s="38"/>
      <c r="B348" s="39"/>
    </row>
    <row r="349" spans="1:2" ht="14.25" customHeight="1" x14ac:dyDescent="0.25">
      <c r="A349" s="38"/>
      <c r="B349" s="39"/>
    </row>
    <row r="350" spans="1:2" ht="14.25" customHeight="1" x14ac:dyDescent="0.25">
      <c r="A350" s="38"/>
      <c r="B350" s="39"/>
    </row>
    <row r="351" spans="1:2" ht="14.25" customHeight="1" x14ac:dyDescent="0.25">
      <c r="A351" s="38"/>
      <c r="B351" s="39"/>
    </row>
    <row r="352" spans="1:2" ht="14.25" customHeight="1" x14ac:dyDescent="0.25">
      <c r="A352" s="38"/>
      <c r="B352" s="39"/>
    </row>
    <row r="353" spans="1:2" ht="14.25" customHeight="1" x14ac:dyDescent="0.25">
      <c r="A353" s="38"/>
      <c r="B353" s="39"/>
    </row>
    <row r="354" spans="1:2" ht="14.25" customHeight="1" x14ac:dyDescent="0.25">
      <c r="A354" s="38"/>
      <c r="B354" s="39"/>
    </row>
    <row r="355" spans="1:2" ht="14.25" customHeight="1" x14ac:dyDescent="0.25">
      <c r="A355" s="38"/>
      <c r="B355" s="39"/>
    </row>
    <row r="356" spans="1:2" ht="14.25" customHeight="1" x14ac:dyDescent="0.25">
      <c r="A356" s="38"/>
      <c r="B356" s="39"/>
    </row>
    <row r="357" spans="1:2" ht="14.25" customHeight="1" x14ac:dyDescent="0.25">
      <c r="A357" s="38"/>
      <c r="B357" s="39"/>
    </row>
    <row r="358" spans="1:2" ht="14.25" customHeight="1" x14ac:dyDescent="0.25">
      <c r="A358" s="38"/>
      <c r="B358" s="39"/>
    </row>
    <row r="359" spans="1:2" ht="14.25" customHeight="1" x14ac:dyDescent="0.25">
      <c r="A359" s="38"/>
      <c r="B359" s="39"/>
    </row>
    <row r="360" spans="1:2" ht="14.25" customHeight="1" x14ac:dyDescent="0.25">
      <c r="A360" s="38"/>
      <c r="B360" s="39"/>
    </row>
    <row r="361" spans="1:2" ht="14.25" customHeight="1" x14ac:dyDescent="0.25">
      <c r="A361" s="38"/>
      <c r="B361" s="39"/>
    </row>
    <row r="362" spans="1:2" ht="14.25" customHeight="1" x14ac:dyDescent="0.25">
      <c r="A362" s="38"/>
      <c r="B362" s="39"/>
    </row>
    <row r="363" spans="1:2" ht="14.25" customHeight="1" x14ac:dyDescent="0.25">
      <c r="A363" s="38"/>
      <c r="B363" s="39"/>
    </row>
    <row r="364" spans="1:2" ht="14.25" customHeight="1" x14ac:dyDescent="0.25">
      <c r="A364" s="38"/>
      <c r="B364" s="39"/>
    </row>
    <row r="365" spans="1:2" ht="14.25" customHeight="1" x14ac:dyDescent="0.25">
      <c r="A365" s="38"/>
      <c r="B365" s="39"/>
    </row>
    <row r="366" spans="1:2" ht="14.25" customHeight="1" x14ac:dyDescent="0.25">
      <c r="A366" s="38"/>
      <c r="B366" s="39"/>
    </row>
    <row r="367" spans="1:2" ht="14.25" customHeight="1" x14ac:dyDescent="0.25">
      <c r="A367" s="38"/>
      <c r="B367" s="39"/>
    </row>
    <row r="368" spans="1:2" ht="14.25" customHeight="1" x14ac:dyDescent="0.25">
      <c r="A368" s="38"/>
      <c r="B368" s="39"/>
    </row>
    <row r="369" spans="1:2" ht="14.25" customHeight="1" x14ac:dyDescent="0.25">
      <c r="A369" s="38"/>
      <c r="B369" s="39"/>
    </row>
    <row r="370" spans="1:2" ht="14.25" customHeight="1" x14ac:dyDescent="0.25">
      <c r="A370" s="38"/>
      <c r="B370" s="39"/>
    </row>
    <row r="371" spans="1:2" ht="14.25" customHeight="1" x14ac:dyDescent="0.25">
      <c r="A371" s="38"/>
      <c r="B371" s="39"/>
    </row>
    <row r="372" spans="1:2" ht="14.25" customHeight="1" x14ac:dyDescent="0.25">
      <c r="A372" s="38"/>
      <c r="B372" s="39"/>
    </row>
    <row r="373" spans="1:2" ht="14.25" customHeight="1" x14ac:dyDescent="0.25">
      <c r="A373" s="38"/>
      <c r="B373" s="39"/>
    </row>
    <row r="374" spans="1:2" ht="14.25" customHeight="1" x14ac:dyDescent="0.25">
      <c r="A374" s="38"/>
      <c r="B374" s="39"/>
    </row>
    <row r="375" spans="1:2" ht="14.25" customHeight="1" x14ac:dyDescent="0.25">
      <c r="A375" s="38"/>
      <c r="B375" s="39"/>
    </row>
    <row r="376" spans="1:2" ht="14.25" customHeight="1" x14ac:dyDescent="0.25">
      <c r="A376" s="38"/>
      <c r="B376" s="39"/>
    </row>
    <row r="377" spans="1:2" ht="14.25" customHeight="1" x14ac:dyDescent="0.25">
      <c r="A377" s="38"/>
      <c r="B377" s="39"/>
    </row>
    <row r="378" spans="1:2" ht="14.25" customHeight="1" x14ac:dyDescent="0.25">
      <c r="A378" s="38"/>
      <c r="B378" s="39"/>
    </row>
    <row r="379" spans="1:2" ht="14.25" customHeight="1" x14ac:dyDescent="0.25">
      <c r="A379" s="38"/>
      <c r="B379" s="39"/>
    </row>
    <row r="380" spans="1:2" ht="14.25" customHeight="1" x14ac:dyDescent="0.25">
      <c r="A380" s="38"/>
      <c r="B380" s="39"/>
    </row>
    <row r="381" spans="1:2" ht="14.25" customHeight="1" x14ac:dyDescent="0.25">
      <c r="A381" s="38"/>
      <c r="B381" s="39"/>
    </row>
    <row r="382" spans="1:2" ht="14.25" customHeight="1" x14ac:dyDescent="0.25">
      <c r="A382" s="38"/>
      <c r="B382" s="39"/>
    </row>
    <row r="383" spans="1:2" ht="14.25" customHeight="1" x14ac:dyDescent="0.25">
      <c r="A383" s="38"/>
      <c r="B383" s="39"/>
    </row>
    <row r="384" spans="1:2" ht="14.25" customHeight="1" x14ac:dyDescent="0.25">
      <c r="A384" s="38"/>
      <c r="B384" s="39"/>
    </row>
    <row r="385" spans="1:2" ht="14.25" customHeight="1" x14ac:dyDescent="0.25">
      <c r="A385" s="38"/>
      <c r="B385" s="39"/>
    </row>
    <row r="386" spans="1:2" ht="14.25" customHeight="1" x14ac:dyDescent="0.25">
      <c r="A386" s="38"/>
      <c r="B386" s="39"/>
    </row>
    <row r="387" spans="1:2" ht="14.25" customHeight="1" x14ac:dyDescent="0.25">
      <c r="A387" s="38"/>
      <c r="B387" s="39"/>
    </row>
    <row r="388" spans="1:2" ht="14.25" customHeight="1" x14ac:dyDescent="0.25">
      <c r="A388" s="38"/>
      <c r="B388" s="39"/>
    </row>
    <row r="389" spans="1:2" ht="14.25" customHeight="1" x14ac:dyDescent="0.25">
      <c r="A389" s="38"/>
      <c r="B389" s="39"/>
    </row>
    <row r="390" spans="1:2" ht="14.25" customHeight="1" x14ac:dyDescent="0.25">
      <c r="A390" s="38"/>
      <c r="B390" s="39"/>
    </row>
    <row r="391" spans="1:2" ht="14.25" customHeight="1" x14ac:dyDescent="0.25">
      <c r="A391" s="38"/>
      <c r="B391" s="39"/>
    </row>
    <row r="392" spans="1:2" ht="14.25" customHeight="1" x14ac:dyDescent="0.25">
      <c r="A392" s="38"/>
      <c r="B392" s="39"/>
    </row>
    <row r="393" spans="1:2" ht="14.25" customHeight="1" x14ac:dyDescent="0.25">
      <c r="A393" s="38"/>
      <c r="B393" s="39"/>
    </row>
    <row r="394" spans="1:2" ht="14.25" customHeight="1" x14ac:dyDescent="0.25">
      <c r="A394" s="38"/>
      <c r="B394" s="39"/>
    </row>
    <row r="395" spans="1:2" ht="14.25" customHeight="1" x14ac:dyDescent="0.25">
      <c r="A395" s="38"/>
      <c r="B395" s="39"/>
    </row>
    <row r="396" spans="1:2" ht="14.25" customHeight="1" x14ac:dyDescent="0.25">
      <c r="A396" s="38"/>
      <c r="B396" s="39"/>
    </row>
    <row r="397" spans="1:2" ht="14.25" customHeight="1" x14ac:dyDescent="0.25">
      <c r="A397" s="38"/>
      <c r="B397" s="39"/>
    </row>
    <row r="398" spans="1:2" ht="14.25" customHeight="1" x14ac:dyDescent="0.25">
      <c r="A398" s="38"/>
      <c r="B398" s="39"/>
    </row>
    <row r="399" spans="1:2" ht="14.25" customHeight="1" x14ac:dyDescent="0.25">
      <c r="A399" s="38"/>
      <c r="B399" s="39"/>
    </row>
    <row r="400" spans="1:2" ht="14.25" customHeight="1" x14ac:dyDescent="0.25">
      <c r="A400" s="38"/>
      <c r="B400" s="39"/>
    </row>
    <row r="401" spans="1:2" ht="14.25" customHeight="1" x14ac:dyDescent="0.25">
      <c r="A401" s="38"/>
      <c r="B401" s="39"/>
    </row>
    <row r="402" spans="1:2" ht="14.25" customHeight="1" x14ac:dyDescent="0.25">
      <c r="A402" s="38"/>
      <c r="B402" s="39"/>
    </row>
    <row r="403" spans="1:2" ht="14.25" customHeight="1" x14ac:dyDescent="0.25">
      <c r="A403" s="38"/>
      <c r="B403" s="39"/>
    </row>
    <row r="404" spans="1:2" ht="14.25" customHeight="1" x14ac:dyDescent="0.25">
      <c r="A404" s="38"/>
      <c r="B404" s="39"/>
    </row>
    <row r="405" spans="1:2" ht="14.25" customHeight="1" x14ac:dyDescent="0.25">
      <c r="A405" s="38"/>
      <c r="B405" s="39"/>
    </row>
    <row r="406" spans="1:2" ht="14.25" customHeight="1" x14ac:dyDescent="0.25">
      <c r="A406" s="38"/>
      <c r="B406" s="39"/>
    </row>
    <row r="407" spans="1:2" ht="14.25" customHeight="1" x14ac:dyDescent="0.25">
      <c r="A407" s="38"/>
      <c r="B407" s="39"/>
    </row>
    <row r="408" spans="1:2" ht="14.25" customHeight="1" x14ac:dyDescent="0.25">
      <c r="A408" s="38"/>
      <c r="B408" s="39"/>
    </row>
    <row r="409" spans="1:2" ht="14.25" customHeight="1" x14ac:dyDescent="0.25">
      <c r="A409" s="38"/>
      <c r="B409" s="39"/>
    </row>
    <row r="410" spans="1:2" ht="14.25" customHeight="1" x14ac:dyDescent="0.25">
      <c r="A410" s="38"/>
      <c r="B410" s="39"/>
    </row>
    <row r="411" spans="1:2" ht="14.25" customHeight="1" x14ac:dyDescent="0.25">
      <c r="A411" s="38"/>
      <c r="B411" s="39"/>
    </row>
    <row r="412" spans="1:2" ht="14.25" customHeight="1" x14ac:dyDescent="0.25">
      <c r="A412" s="38"/>
      <c r="B412" s="39"/>
    </row>
    <row r="413" spans="1:2" ht="14.25" customHeight="1" x14ac:dyDescent="0.25">
      <c r="A413" s="38"/>
      <c r="B413" s="39"/>
    </row>
    <row r="414" spans="1:2" ht="14.25" customHeight="1" x14ac:dyDescent="0.25">
      <c r="A414" s="38"/>
      <c r="B414" s="39"/>
    </row>
    <row r="415" spans="1:2" ht="14.25" customHeight="1" x14ac:dyDescent="0.25">
      <c r="A415" s="38"/>
      <c r="B415" s="39"/>
    </row>
    <row r="416" spans="1:2" ht="14.25" customHeight="1" x14ac:dyDescent="0.25">
      <c r="A416" s="38"/>
      <c r="B416" s="39"/>
    </row>
    <row r="417" spans="1:2" ht="14.25" customHeight="1" x14ac:dyDescent="0.25">
      <c r="A417" s="38"/>
      <c r="B417" s="39"/>
    </row>
    <row r="418" spans="1:2" ht="14.25" customHeight="1" x14ac:dyDescent="0.25">
      <c r="A418" s="38"/>
      <c r="B418" s="39"/>
    </row>
    <row r="419" spans="1:2" ht="14.25" customHeight="1" x14ac:dyDescent="0.25">
      <c r="A419" s="38"/>
      <c r="B419" s="39"/>
    </row>
    <row r="420" spans="1:2" ht="14.25" customHeight="1" x14ac:dyDescent="0.25">
      <c r="A420" s="38"/>
      <c r="B420" s="39"/>
    </row>
    <row r="421" spans="1:2" ht="14.25" customHeight="1" x14ac:dyDescent="0.25">
      <c r="A421" s="38"/>
      <c r="B421" s="39"/>
    </row>
    <row r="422" spans="1:2" ht="14.25" customHeight="1" x14ac:dyDescent="0.25">
      <c r="A422" s="38"/>
      <c r="B422" s="39"/>
    </row>
    <row r="423" spans="1:2" ht="14.25" customHeight="1" x14ac:dyDescent="0.25">
      <c r="A423" s="38"/>
      <c r="B423" s="39"/>
    </row>
    <row r="424" spans="1:2" ht="14.25" customHeight="1" x14ac:dyDescent="0.25">
      <c r="A424" s="38"/>
      <c r="B424" s="39"/>
    </row>
    <row r="425" spans="1:2" ht="14.25" customHeight="1" x14ac:dyDescent="0.25">
      <c r="A425" s="38"/>
      <c r="B425" s="39"/>
    </row>
    <row r="426" spans="1:2" ht="14.25" customHeight="1" x14ac:dyDescent="0.25">
      <c r="A426" s="38"/>
      <c r="B426" s="39"/>
    </row>
    <row r="427" spans="1:2" ht="14.25" customHeight="1" x14ac:dyDescent="0.25">
      <c r="A427" s="38"/>
      <c r="B427" s="39"/>
    </row>
    <row r="428" spans="1:2" ht="14.25" customHeight="1" x14ac:dyDescent="0.25">
      <c r="A428" s="38"/>
      <c r="B428" s="39"/>
    </row>
    <row r="429" spans="1:2" ht="14.25" customHeight="1" x14ac:dyDescent="0.25">
      <c r="A429" s="38"/>
      <c r="B429" s="39"/>
    </row>
    <row r="430" spans="1:2" ht="14.25" customHeight="1" x14ac:dyDescent="0.25">
      <c r="A430" s="38"/>
      <c r="B430" s="39"/>
    </row>
    <row r="431" spans="1:2" ht="14.25" customHeight="1" x14ac:dyDescent="0.25">
      <c r="A431" s="38"/>
      <c r="B431" s="39"/>
    </row>
    <row r="432" spans="1:2" ht="14.25" customHeight="1" x14ac:dyDescent="0.25">
      <c r="A432" s="38"/>
      <c r="B432" s="39"/>
    </row>
    <row r="433" spans="1:2" ht="14.25" customHeight="1" x14ac:dyDescent="0.25">
      <c r="A433" s="38"/>
      <c r="B433" s="39"/>
    </row>
    <row r="434" spans="1:2" ht="14.25" customHeight="1" x14ac:dyDescent="0.25">
      <c r="A434" s="38"/>
      <c r="B434" s="39"/>
    </row>
    <row r="435" spans="1:2" ht="14.25" customHeight="1" x14ac:dyDescent="0.25">
      <c r="A435" s="38"/>
      <c r="B435" s="39"/>
    </row>
    <row r="436" spans="1:2" ht="14.25" customHeight="1" x14ac:dyDescent="0.25">
      <c r="A436" s="38"/>
      <c r="B436" s="39"/>
    </row>
    <row r="437" spans="1:2" ht="14.25" customHeight="1" x14ac:dyDescent="0.25">
      <c r="A437" s="38"/>
      <c r="B437" s="39"/>
    </row>
    <row r="438" spans="1:2" ht="14.25" customHeight="1" x14ac:dyDescent="0.25">
      <c r="A438" s="38"/>
      <c r="B438" s="39"/>
    </row>
    <row r="439" spans="1:2" ht="14.25" customHeight="1" x14ac:dyDescent="0.25">
      <c r="A439" s="38"/>
      <c r="B439" s="39"/>
    </row>
    <row r="440" spans="1:2" ht="14.25" customHeight="1" x14ac:dyDescent="0.25">
      <c r="A440" s="38"/>
      <c r="B440" s="39"/>
    </row>
    <row r="441" spans="1:2" ht="14.25" customHeight="1" x14ac:dyDescent="0.25">
      <c r="A441" s="38"/>
      <c r="B441" s="39"/>
    </row>
    <row r="442" spans="1:2" ht="14.25" customHeight="1" x14ac:dyDescent="0.25">
      <c r="A442" s="38"/>
      <c r="B442" s="39"/>
    </row>
    <row r="443" spans="1:2" ht="14.25" customHeight="1" x14ac:dyDescent="0.25">
      <c r="A443" s="38"/>
      <c r="B443" s="39"/>
    </row>
    <row r="444" spans="1:2" ht="14.25" customHeight="1" x14ac:dyDescent="0.25">
      <c r="A444" s="38"/>
      <c r="B444" s="39"/>
    </row>
    <row r="445" spans="1:2" ht="14.25" customHeight="1" x14ac:dyDescent="0.25">
      <c r="A445" s="38"/>
      <c r="B445" s="39"/>
    </row>
    <row r="446" spans="1:2" ht="14.25" customHeight="1" x14ac:dyDescent="0.25">
      <c r="A446" s="38"/>
      <c r="B446" s="39"/>
    </row>
    <row r="447" spans="1:2" ht="14.25" customHeight="1" x14ac:dyDescent="0.25">
      <c r="A447" s="38"/>
      <c r="B447" s="39"/>
    </row>
    <row r="448" spans="1:2" ht="15.75" customHeight="1" x14ac:dyDescent="0.25"/>
    <row r="449" spans="2:52" ht="15.75" customHeight="1" x14ac:dyDescent="0.25"/>
    <row r="450" spans="2:52" s="4" customFormat="1" ht="15.75" customHeight="1" x14ac:dyDescent="0.25">
      <c r="B450" s="5"/>
      <c r="C450" s="40"/>
      <c r="D450" s="53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</row>
    <row r="451" spans="2:52" s="4" customFormat="1" ht="15.75" customHeight="1" x14ac:dyDescent="0.25">
      <c r="B451" s="5"/>
      <c r="C451" s="40"/>
      <c r="D451" s="53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</row>
    <row r="452" spans="2:52" s="4" customFormat="1" ht="15.75" customHeight="1" x14ac:dyDescent="0.25">
      <c r="B452" s="5"/>
      <c r="C452" s="40"/>
      <c r="D452" s="53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</row>
    <row r="453" spans="2:52" s="4" customFormat="1" ht="15.75" customHeight="1" x14ac:dyDescent="0.25">
      <c r="B453" s="5"/>
      <c r="C453" s="40"/>
      <c r="D453" s="53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</row>
    <row r="454" spans="2:52" s="4" customFormat="1" ht="15.75" customHeight="1" x14ac:dyDescent="0.25">
      <c r="B454" s="5"/>
      <c r="C454" s="40"/>
      <c r="D454" s="53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</row>
    <row r="455" spans="2:52" s="4" customFormat="1" ht="15.75" customHeight="1" x14ac:dyDescent="0.25">
      <c r="B455" s="5"/>
      <c r="C455" s="40"/>
      <c r="D455" s="53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</row>
    <row r="456" spans="2:52" s="4" customFormat="1" ht="15.75" customHeight="1" x14ac:dyDescent="0.25">
      <c r="B456" s="5"/>
      <c r="C456" s="40"/>
      <c r="D456" s="53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</row>
    <row r="457" spans="2:52" s="4" customFormat="1" ht="15.75" customHeight="1" x14ac:dyDescent="0.25">
      <c r="B457" s="5"/>
      <c r="C457" s="40"/>
      <c r="D457" s="53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</row>
    <row r="458" spans="2:52" s="4" customFormat="1" ht="15.75" customHeight="1" x14ac:dyDescent="0.25">
      <c r="B458" s="5"/>
      <c r="C458" s="40"/>
      <c r="D458" s="53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</row>
    <row r="459" spans="2:52" s="4" customFormat="1" ht="15.75" customHeight="1" x14ac:dyDescent="0.25">
      <c r="B459" s="5"/>
      <c r="C459" s="40"/>
      <c r="D459" s="53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</row>
    <row r="460" spans="2:52" s="4" customFormat="1" ht="15.75" customHeight="1" x14ac:dyDescent="0.25">
      <c r="B460" s="5"/>
      <c r="C460" s="40"/>
      <c r="D460" s="53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</row>
    <row r="461" spans="2:52" s="4" customFormat="1" ht="15.75" customHeight="1" x14ac:dyDescent="0.25">
      <c r="B461" s="5"/>
      <c r="C461" s="40"/>
      <c r="D461" s="53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</row>
    <row r="462" spans="2:52" s="4" customFormat="1" ht="15.75" customHeight="1" x14ac:dyDescent="0.25">
      <c r="B462" s="5"/>
      <c r="C462" s="40"/>
      <c r="D462" s="53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</row>
    <row r="463" spans="2:52" s="4" customFormat="1" ht="15.75" customHeight="1" x14ac:dyDescent="0.25">
      <c r="B463" s="5"/>
      <c r="C463" s="40"/>
      <c r="D463" s="53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</row>
    <row r="464" spans="2:52" s="4" customFormat="1" ht="15.75" customHeight="1" x14ac:dyDescent="0.25">
      <c r="B464" s="5"/>
      <c r="C464" s="40"/>
      <c r="D464" s="53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</row>
    <row r="465" spans="2:52" s="4" customFormat="1" ht="15.75" customHeight="1" x14ac:dyDescent="0.25">
      <c r="B465" s="5"/>
      <c r="C465" s="40"/>
      <c r="D465" s="53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</row>
    <row r="466" spans="2:52" s="4" customFormat="1" ht="15.75" customHeight="1" x14ac:dyDescent="0.25">
      <c r="B466" s="5"/>
      <c r="C466" s="40"/>
      <c r="D466" s="53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</row>
    <row r="467" spans="2:52" s="4" customFormat="1" ht="15.75" customHeight="1" x14ac:dyDescent="0.25">
      <c r="B467" s="5"/>
      <c r="C467" s="40"/>
      <c r="D467" s="53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</row>
    <row r="468" spans="2:52" s="4" customFormat="1" ht="15.75" customHeight="1" x14ac:dyDescent="0.25">
      <c r="B468" s="5"/>
      <c r="C468" s="40"/>
      <c r="D468" s="53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</row>
    <row r="469" spans="2:52" s="4" customFormat="1" ht="15.75" customHeight="1" x14ac:dyDescent="0.25">
      <c r="B469" s="5"/>
      <c r="C469" s="40"/>
      <c r="D469" s="53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</row>
    <row r="470" spans="2:52" s="4" customFormat="1" ht="15.75" customHeight="1" x14ac:dyDescent="0.25">
      <c r="B470" s="5"/>
      <c r="C470" s="40"/>
      <c r="D470" s="53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</row>
    <row r="471" spans="2:52" s="4" customFormat="1" ht="15.75" customHeight="1" x14ac:dyDescent="0.25">
      <c r="B471" s="5"/>
      <c r="C471" s="40"/>
      <c r="D471" s="53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</row>
    <row r="472" spans="2:52" s="4" customFormat="1" ht="15.75" customHeight="1" x14ac:dyDescent="0.25">
      <c r="B472" s="5"/>
      <c r="C472" s="40"/>
      <c r="D472" s="53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</row>
    <row r="473" spans="2:52" s="4" customFormat="1" ht="15.75" customHeight="1" x14ac:dyDescent="0.25">
      <c r="B473" s="5"/>
      <c r="C473" s="40"/>
      <c r="D473" s="53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</row>
    <row r="474" spans="2:52" s="4" customFormat="1" ht="15.75" customHeight="1" x14ac:dyDescent="0.25">
      <c r="B474" s="5"/>
      <c r="C474" s="40"/>
      <c r="D474" s="53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</row>
    <row r="475" spans="2:52" s="4" customFormat="1" ht="15.75" customHeight="1" x14ac:dyDescent="0.25">
      <c r="B475" s="5"/>
      <c r="C475" s="40"/>
      <c r="D475" s="53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</row>
    <row r="476" spans="2:52" s="4" customFormat="1" ht="15.75" customHeight="1" x14ac:dyDescent="0.25">
      <c r="B476" s="5"/>
      <c r="C476" s="40"/>
      <c r="D476" s="53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</row>
    <row r="477" spans="2:52" s="4" customFormat="1" ht="15.75" customHeight="1" x14ac:dyDescent="0.25">
      <c r="B477" s="5"/>
      <c r="C477" s="40"/>
      <c r="D477" s="53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</row>
    <row r="478" spans="2:52" s="4" customFormat="1" ht="15.75" customHeight="1" x14ac:dyDescent="0.25">
      <c r="B478" s="5"/>
      <c r="C478" s="40"/>
      <c r="D478" s="53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</row>
    <row r="479" spans="2:52" s="4" customFormat="1" ht="15.75" customHeight="1" x14ac:dyDescent="0.25">
      <c r="B479" s="5"/>
      <c r="C479" s="40"/>
      <c r="D479" s="53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</row>
    <row r="480" spans="2:52" s="4" customFormat="1" ht="15.75" customHeight="1" x14ac:dyDescent="0.25">
      <c r="B480" s="5"/>
      <c r="C480" s="40"/>
      <c r="D480" s="53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</row>
    <row r="481" spans="2:52" s="4" customFormat="1" ht="15.75" customHeight="1" x14ac:dyDescent="0.25">
      <c r="B481" s="5"/>
      <c r="C481" s="40"/>
      <c r="D481" s="53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</row>
    <row r="482" spans="2:52" s="4" customFormat="1" ht="15.75" customHeight="1" x14ac:dyDescent="0.25">
      <c r="B482" s="5"/>
      <c r="C482" s="40"/>
      <c r="D482" s="53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</row>
    <row r="483" spans="2:52" s="4" customFormat="1" ht="15.75" customHeight="1" x14ac:dyDescent="0.25">
      <c r="B483" s="5"/>
      <c r="C483" s="40"/>
      <c r="D483" s="53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</row>
    <row r="484" spans="2:52" s="4" customFormat="1" ht="15.75" customHeight="1" x14ac:dyDescent="0.25">
      <c r="B484" s="5"/>
      <c r="C484" s="40"/>
      <c r="D484" s="53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</row>
    <row r="485" spans="2:52" s="4" customFormat="1" ht="15.75" customHeight="1" x14ac:dyDescent="0.25">
      <c r="B485" s="5"/>
      <c r="C485" s="40"/>
      <c r="D485" s="53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</row>
    <row r="486" spans="2:52" s="4" customFormat="1" ht="15.75" customHeight="1" x14ac:dyDescent="0.25">
      <c r="B486" s="5"/>
      <c r="C486" s="40"/>
      <c r="D486" s="53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</row>
    <row r="487" spans="2:52" s="4" customFormat="1" ht="15.75" customHeight="1" x14ac:dyDescent="0.25">
      <c r="B487" s="5"/>
      <c r="C487" s="40"/>
      <c r="D487" s="53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</row>
    <row r="488" spans="2:52" s="4" customFormat="1" ht="15.75" customHeight="1" x14ac:dyDescent="0.25">
      <c r="B488" s="5"/>
      <c r="C488" s="40"/>
      <c r="D488" s="53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</row>
    <row r="489" spans="2:52" s="4" customFormat="1" ht="15.75" customHeight="1" x14ac:dyDescent="0.25">
      <c r="B489" s="5"/>
      <c r="C489" s="40"/>
      <c r="D489" s="53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</row>
    <row r="490" spans="2:52" s="4" customFormat="1" ht="15.75" customHeight="1" x14ac:dyDescent="0.25">
      <c r="B490" s="5"/>
      <c r="C490" s="40"/>
      <c r="D490" s="53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</row>
    <row r="491" spans="2:52" s="4" customFormat="1" ht="15.75" customHeight="1" x14ac:dyDescent="0.25">
      <c r="B491" s="5"/>
      <c r="C491" s="40"/>
      <c r="D491" s="53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</row>
    <row r="492" spans="2:52" s="4" customFormat="1" ht="15.75" customHeight="1" x14ac:dyDescent="0.25">
      <c r="B492" s="5"/>
      <c r="C492" s="40"/>
      <c r="D492" s="53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</row>
    <row r="493" spans="2:52" s="4" customFormat="1" ht="15.75" customHeight="1" x14ac:dyDescent="0.25">
      <c r="B493" s="5"/>
      <c r="C493" s="40"/>
      <c r="D493" s="53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</row>
    <row r="494" spans="2:52" s="4" customFormat="1" ht="15.75" customHeight="1" x14ac:dyDescent="0.25">
      <c r="B494" s="5"/>
      <c r="C494" s="40"/>
      <c r="D494" s="53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</row>
    <row r="495" spans="2:52" s="4" customFormat="1" ht="15.75" customHeight="1" x14ac:dyDescent="0.25">
      <c r="B495" s="5"/>
      <c r="C495" s="40"/>
      <c r="D495" s="53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</row>
    <row r="496" spans="2:52" s="4" customFormat="1" ht="15.75" customHeight="1" x14ac:dyDescent="0.25">
      <c r="B496" s="5"/>
      <c r="C496" s="40"/>
      <c r="D496" s="53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</row>
    <row r="497" spans="2:52" s="4" customFormat="1" ht="15.75" customHeight="1" x14ac:dyDescent="0.25">
      <c r="B497" s="5"/>
      <c r="C497" s="40"/>
      <c r="D497" s="53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</row>
    <row r="498" spans="2:52" s="4" customFormat="1" ht="15.75" customHeight="1" x14ac:dyDescent="0.25">
      <c r="B498" s="5"/>
      <c r="C498" s="40"/>
      <c r="D498" s="53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</row>
    <row r="499" spans="2:52" s="4" customFormat="1" ht="15.75" customHeight="1" x14ac:dyDescent="0.25">
      <c r="B499" s="5"/>
      <c r="C499" s="40"/>
      <c r="D499" s="53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</row>
    <row r="500" spans="2:52" s="4" customFormat="1" ht="15.75" customHeight="1" x14ac:dyDescent="0.25">
      <c r="B500" s="5"/>
      <c r="C500" s="40"/>
      <c r="D500" s="53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</row>
    <row r="501" spans="2:52" s="4" customFormat="1" ht="15.75" customHeight="1" x14ac:dyDescent="0.25">
      <c r="B501" s="5"/>
      <c r="C501" s="40"/>
      <c r="D501" s="53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</row>
    <row r="502" spans="2:52" s="4" customFormat="1" ht="15.75" customHeight="1" x14ac:dyDescent="0.25">
      <c r="B502" s="5"/>
      <c r="C502" s="40"/>
      <c r="D502" s="53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</row>
    <row r="503" spans="2:52" s="4" customFormat="1" ht="15.75" customHeight="1" x14ac:dyDescent="0.25">
      <c r="B503" s="5"/>
      <c r="C503" s="40"/>
      <c r="D503" s="53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</row>
    <row r="504" spans="2:52" s="4" customFormat="1" ht="15.75" customHeight="1" x14ac:dyDescent="0.25">
      <c r="B504" s="5"/>
      <c r="C504" s="40"/>
      <c r="D504" s="53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</row>
    <row r="505" spans="2:52" s="4" customFormat="1" ht="15.75" customHeight="1" x14ac:dyDescent="0.25">
      <c r="B505" s="5"/>
      <c r="C505" s="40"/>
      <c r="D505" s="53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</row>
    <row r="506" spans="2:52" s="4" customFormat="1" ht="15.75" customHeight="1" x14ac:dyDescent="0.25">
      <c r="B506" s="5"/>
      <c r="C506" s="40"/>
      <c r="D506" s="53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</row>
    <row r="507" spans="2:52" s="4" customFormat="1" ht="15.75" customHeight="1" x14ac:dyDescent="0.25">
      <c r="B507" s="5"/>
      <c r="C507" s="40"/>
      <c r="D507" s="53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</row>
    <row r="508" spans="2:52" s="4" customFormat="1" ht="15.75" customHeight="1" x14ac:dyDescent="0.25">
      <c r="B508" s="5"/>
      <c r="C508" s="40"/>
      <c r="D508" s="53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</row>
    <row r="509" spans="2:52" s="4" customFormat="1" ht="15.75" customHeight="1" x14ac:dyDescent="0.25">
      <c r="B509" s="5"/>
      <c r="C509" s="40"/>
      <c r="D509" s="53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</row>
    <row r="510" spans="2:52" s="4" customFormat="1" ht="15.75" customHeight="1" x14ac:dyDescent="0.25">
      <c r="B510" s="5"/>
      <c r="C510" s="40"/>
      <c r="D510" s="53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</row>
    <row r="511" spans="2:52" s="4" customFormat="1" ht="15.75" customHeight="1" x14ac:dyDescent="0.25">
      <c r="B511" s="5"/>
      <c r="C511" s="40"/>
      <c r="D511" s="53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</row>
    <row r="512" spans="2:52" s="4" customFormat="1" ht="15.75" customHeight="1" x14ac:dyDescent="0.25">
      <c r="B512" s="5"/>
      <c r="C512" s="40"/>
      <c r="D512" s="53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</row>
    <row r="513" spans="2:52" s="4" customFormat="1" ht="15.75" customHeight="1" x14ac:dyDescent="0.25">
      <c r="B513" s="5"/>
      <c r="C513" s="40"/>
      <c r="D513" s="53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</row>
    <row r="514" spans="2:52" s="4" customFormat="1" ht="15.75" customHeight="1" x14ac:dyDescent="0.25">
      <c r="B514" s="5"/>
      <c r="C514" s="40"/>
      <c r="D514" s="53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</row>
    <row r="515" spans="2:52" s="4" customFormat="1" ht="15.75" customHeight="1" x14ac:dyDescent="0.25">
      <c r="B515" s="5"/>
      <c r="C515" s="40"/>
      <c r="D515" s="53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</row>
    <row r="516" spans="2:52" s="4" customFormat="1" ht="15.75" customHeight="1" x14ac:dyDescent="0.25">
      <c r="B516" s="5"/>
      <c r="C516" s="40"/>
      <c r="D516" s="53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</row>
    <row r="517" spans="2:52" s="4" customFormat="1" ht="15.75" customHeight="1" x14ac:dyDescent="0.25">
      <c r="B517" s="5"/>
      <c r="C517" s="40"/>
      <c r="D517" s="53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</row>
    <row r="518" spans="2:52" s="4" customFormat="1" ht="15.75" customHeight="1" x14ac:dyDescent="0.25">
      <c r="B518" s="5"/>
      <c r="C518" s="40"/>
      <c r="D518" s="53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</row>
    <row r="519" spans="2:52" s="4" customFormat="1" ht="15.75" customHeight="1" x14ac:dyDescent="0.25">
      <c r="B519" s="5"/>
      <c r="C519" s="40"/>
      <c r="D519" s="53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</row>
    <row r="520" spans="2:52" s="4" customFormat="1" ht="15.75" customHeight="1" x14ac:dyDescent="0.25">
      <c r="B520" s="5"/>
      <c r="C520" s="40"/>
      <c r="D520" s="53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</row>
    <row r="521" spans="2:52" s="4" customFormat="1" ht="15.75" customHeight="1" x14ac:dyDescent="0.25">
      <c r="B521" s="5"/>
      <c r="C521" s="40"/>
      <c r="D521" s="53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</row>
    <row r="522" spans="2:52" s="4" customFormat="1" ht="15.75" customHeight="1" x14ac:dyDescent="0.25">
      <c r="B522" s="5"/>
      <c r="C522" s="40"/>
      <c r="D522" s="53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</row>
    <row r="523" spans="2:52" s="4" customFormat="1" ht="15.75" customHeight="1" x14ac:dyDescent="0.25">
      <c r="B523" s="5"/>
      <c r="C523" s="40"/>
      <c r="D523" s="53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</row>
    <row r="524" spans="2:52" s="4" customFormat="1" ht="15.75" customHeight="1" x14ac:dyDescent="0.25">
      <c r="B524" s="5"/>
      <c r="C524" s="40"/>
      <c r="D524" s="53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</row>
    <row r="525" spans="2:52" s="4" customFormat="1" ht="15.75" customHeight="1" x14ac:dyDescent="0.25">
      <c r="B525" s="5"/>
      <c r="C525" s="40"/>
      <c r="D525" s="53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</row>
    <row r="526" spans="2:52" s="4" customFormat="1" ht="15.75" customHeight="1" x14ac:dyDescent="0.25">
      <c r="B526" s="5"/>
      <c r="C526" s="40"/>
      <c r="D526" s="53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</row>
    <row r="527" spans="2:52" s="4" customFormat="1" ht="15.75" customHeight="1" x14ac:dyDescent="0.25">
      <c r="B527" s="5"/>
      <c r="C527" s="40"/>
      <c r="D527" s="53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</row>
    <row r="528" spans="2:52" s="4" customFormat="1" ht="15.75" customHeight="1" x14ac:dyDescent="0.25">
      <c r="B528" s="5"/>
      <c r="C528" s="40"/>
      <c r="D528" s="53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</row>
    <row r="529" spans="2:52" s="4" customFormat="1" ht="15.75" customHeight="1" x14ac:dyDescent="0.25">
      <c r="B529" s="5"/>
      <c r="C529" s="40"/>
      <c r="D529" s="53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</row>
    <row r="530" spans="2:52" s="4" customFormat="1" ht="15.75" customHeight="1" x14ac:dyDescent="0.25">
      <c r="B530" s="5"/>
      <c r="C530" s="40"/>
      <c r="D530" s="53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</row>
    <row r="531" spans="2:52" s="4" customFormat="1" ht="15.75" customHeight="1" x14ac:dyDescent="0.25">
      <c r="B531" s="5"/>
      <c r="C531" s="40"/>
      <c r="D531" s="53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</row>
    <row r="532" spans="2:52" s="4" customFormat="1" ht="15.75" customHeight="1" x14ac:dyDescent="0.25">
      <c r="B532" s="5"/>
      <c r="C532" s="40"/>
      <c r="D532" s="53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</row>
    <row r="533" spans="2:52" s="4" customFormat="1" ht="15.75" customHeight="1" x14ac:dyDescent="0.25">
      <c r="B533" s="5"/>
      <c r="C533" s="40"/>
      <c r="D533" s="53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</row>
    <row r="534" spans="2:52" s="4" customFormat="1" ht="15.75" customHeight="1" x14ac:dyDescent="0.25">
      <c r="B534" s="5"/>
      <c r="C534" s="40"/>
      <c r="D534" s="53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</row>
    <row r="535" spans="2:52" s="4" customFormat="1" ht="15.75" customHeight="1" x14ac:dyDescent="0.25">
      <c r="B535" s="5"/>
      <c r="C535" s="40"/>
      <c r="D535" s="53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</row>
    <row r="536" spans="2:52" s="4" customFormat="1" ht="15.75" customHeight="1" x14ac:dyDescent="0.25">
      <c r="B536" s="5"/>
      <c r="C536" s="40"/>
      <c r="D536" s="53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</row>
    <row r="537" spans="2:52" s="4" customFormat="1" ht="15.75" customHeight="1" x14ac:dyDescent="0.25">
      <c r="B537" s="5"/>
      <c r="C537" s="40"/>
      <c r="D537" s="53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</row>
    <row r="538" spans="2:52" s="4" customFormat="1" ht="15.75" customHeight="1" x14ac:dyDescent="0.25">
      <c r="B538" s="5"/>
      <c r="C538" s="40"/>
      <c r="D538" s="53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</row>
    <row r="539" spans="2:52" s="4" customFormat="1" ht="15.75" customHeight="1" x14ac:dyDescent="0.25">
      <c r="B539" s="5"/>
      <c r="C539" s="40"/>
      <c r="D539" s="53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</row>
    <row r="540" spans="2:52" s="4" customFormat="1" ht="15.75" customHeight="1" x14ac:dyDescent="0.25">
      <c r="B540" s="5"/>
      <c r="C540" s="40"/>
      <c r="D540" s="53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</row>
    <row r="541" spans="2:52" s="4" customFormat="1" ht="15.75" customHeight="1" x14ac:dyDescent="0.25">
      <c r="B541" s="5"/>
      <c r="C541" s="40"/>
      <c r="D541" s="53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</row>
    <row r="542" spans="2:52" s="4" customFormat="1" ht="15.75" customHeight="1" x14ac:dyDescent="0.25">
      <c r="B542" s="5"/>
      <c r="C542" s="40"/>
      <c r="D542" s="53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</row>
    <row r="543" spans="2:52" s="4" customFormat="1" ht="15.75" customHeight="1" x14ac:dyDescent="0.25">
      <c r="B543" s="5"/>
      <c r="C543" s="40"/>
      <c r="D543" s="53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</row>
    <row r="544" spans="2:52" s="4" customFormat="1" ht="15.75" customHeight="1" x14ac:dyDescent="0.25">
      <c r="B544" s="5"/>
      <c r="C544" s="40"/>
      <c r="D544" s="53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</row>
    <row r="545" spans="2:52" s="4" customFormat="1" ht="15.75" customHeight="1" x14ac:dyDescent="0.25">
      <c r="B545" s="5"/>
      <c r="C545" s="40"/>
      <c r="D545" s="53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</row>
    <row r="546" spans="2:52" s="4" customFormat="1" ht="15.75" customHeight="1" x14ac:dyDescent="0.25">
      <c r="B546" s="5"/>
      <c r="C546" s="40"/>
      <c r="D546" s="53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</row>
    <row r="547" spans="2:52" s="4" customFormat="1" ht="15.75" customHeight="1" x14ac:dyDescent="0.25">
      <c r="B547" s="5"/>
      <c r="C547" s="40"/>
      <c r="D547" s="53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</row>
    <row r="548" spans="2:52" s="4" customFormat="1" ht="15.75" customHeight="1" x14ac:dyDescent="0.25">
      <c r="B548" s="5"/>
      <c r="C548" s="40"/>
      <c r="D548" s="53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</row>
    <row r="549" spans="2:52" s="4" customFormat="1" ht="15.75" customHeight="1" x14ac:dyDescent="0.25">
      <c r="B549" s="5"/>
      <c r="C549" s="40"/>
      <c r="D549" s="53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</row>
    <row r="550" spans="2:52" s="4" customFormat="1" ht="15.75" customHeight="1" x14ac:dyDescent="0.25">
      <c r="B550" s="5"/>
      <c r="C550" s="40"/>
      <c r="D550" s="53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</row>
    <row r="551" spans="2:52" s="4" customFormat="1" ht="15.75" customHeight="1" x14ac:dyDescent="0.25">
      <c r="B551" s="5"/>
      <c r="C551" s="40"/>
      <c r="D551" s="53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</row>
    <row r="552" spans="2:52" s="4" customFormat="1" ht="15.75" customHeight="1" x14ac:dyDescent="0.25">
      <c r="B552" s="5"/>
      <c r="C552" s="40"/>
      <c r="D552" s="53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</row>
    <row r="553" spans="2:52" s="4" customFormat="1" ht="15.75" customHeight="1" x14ac:dyDescent="0.25">
      <c r="B553" s="5"/>
      <c r="C553" s="40"/>
      <c r="D553" s="53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</row>
    <row r="554" spans="2:52" s="4" customFormat="1" ht="15.75" customHeight="1" x14ac:dyDescent="0.25">
      <c r="B554" s="5"/>
      <c r="C554" s="40"/>
      <c r="D554" s="53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</row>
    <row r="555" spans="2:52" s="4" customFormat="1" ht="15.75" customHeight="1" x14ac:dyDescent="0.25">
      <c r="B555" s="5"/>
      <c r="C555" s="40"/>
      <c r="D555" s="53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</row>
    <row r="556" spans="2:52" s="4" customFormat="1" ht="15.75" customHeight="1" x14ac:dyDescent="0.25">
      <c r="B556" s="5"/>
      <c r="C556" s="40"/>
      <c r="D556" s="53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</row>
    <row r="557" spans="2:52" s="4" customFormat="1" ht="15.75" customHeight="1" x14ac:dyDescent="0.25">
      <c r="B557" s="5"/>
      <c r="C557" s="40"/>
      <c r="D557" s="53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</row>
    <row r="558" spans="2:52" s="4" customFormat="1" ht="15.75" customHeight="1" x14ac:dyDescent="0.25">
      <c r="B558" s="5"/>
      <c r="C558" s="40"/>
      <c r="D558" s="53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</row>
    <row r="559" spans="2:52" s="4" customFormat="1" ht="15.75" customHeight="1" x14ac:dyDescent="0.25">
      <c r="B559" s="5"/>
      <c r="C559" s="40"/>
      <c r="D559" s="53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</row>
    <row r="560" spans="2:52" s="4" customFormat="1" ht="15.75" customHeight="1" x14ac:dyDescent="0.25">
      <c r="B560" s="5"/>
      <c r="C560" s="40"/>
      <c r="D560" s="53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</row>
    <row r="561" spans="2:52" s="4" customFormat="1" ht="15.75" customHeight="1" x14ac:dyDescent="0.25">
      <c r="B561" s="5"/>
      <c r="C561" s="40"/>
      <c r="D561" s="53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</row>
    <row r="562" spans="2:52" s="4" customFormat="1" ht="15.75" customHeight="1" x14ac:dyDescent="0.25">
      <c r="B562" s="5"/>
      <c r="C562" s="40"/>
      <c r="D562" s="53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</row>
    <row r="563" spans="2:52" s="4" customFormat="1" ht="15.75" customHeight="1" x14ac:dyDescent="0.25">
      <c r="B563" s="5"/>
      <c r="C563" s="40"/>
      <c r="D563" s="53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</row>
    <row r="564" spans="2:52" s="4" customFormat="1" ht="15.75" customHeight="1" x14ac:dyDescent="0.25">
      <c r="B564" s="5"/>
      <c r="C564" s="40"/>
      <c r="D564" s="53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</row>
    <row r="565" spans="2:52" s="4" customFormat="1" ht="15.75" customHeight="1" x14ac:dyDescent="0.25">
      <c r="B565" s="5"/>
      <c r="C565" s="40"/>
      <c r="D565" s="53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</row>
    <row r="566" spans="2:52" s="4" customFormat="1" ht="15.75" customHeight="1" x14ac:dyDescent="0.25">
      <c r="B566" s="5"/>
      <c r="C566" s="40"/>
      <c r="D566" s="53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</row>
    <row r="567" spans="2:52" s="4" customFormat="1" ht="15.75" customHeight="1" x14ac:dyDescent="0.25">
      <c r="B567" s="5"/>
      <c r="C567" s="40"/>
      <c r="D567" s="53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</row>
    <row r="568" spans="2:52" s="4" customFormat="1" ht="15.75" customHeight="1" x14ac:dyDescent="0.25">
      <c r="B568" s="5"/>
      <c r="C568" s="40"/>
      <c r="D568" s="53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</row>
    <row r="569" spans="2:52" s="4" customFormat="1" ht="15.75" customHeight="1" x14ac:dyDescent="0.25">
      <c r="B569" s="5"/>
      <c r="C569" s="40"/>
      <c r="D569" s="53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</row>
    <row r="570" spans="2:52" s="4" customFormat="1" ht="15.75" customHeight="1" x14ac:dyDescent="0.25">
      <c r="B570" s="5"/>
      <c r="C570" s="40"/>
      <c r="D570" s="53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</row>
    <row r="571" spans="2:52" s="4" customFormat="1" ht="15.75" customHeight="1" x14ac:dyDescent="0.25">
      <c r="B571" s="5"/>
      <c r="C571" s="40"/>
      <c r="D571" s="53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</row>
    <row r="572" spans="2:52" s="4" customFormat="1" ht="15.75" customHeight="1" x14ac:dyDescent="0.25">
      <c r="B572" s="5"/>
      <c r="C572" s="40"/>
      <c r="D572" s="53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</row>
    <row r="573" spans="2:52" s="4" customFormat="1" ht="15.75" customHeight="1" x14ac:dyDescent="0.25">
      <c r="B573" s="5"/>
      <c r="C573" s="40"/>
      <c r="D573" s="53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</row>
    <row r="574" spans="2:52" s="4" customFormat="1" ht="15.75" customHeight="1" x14ac:dyDescent="0.25">
      <c r="B574" s="5"/>
      <c r="C574" s="40"/>
      <c r="D574" s="53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</row>
    <row r="575" spans="2:52" s="4" customFormat="1" ht="15.75" customHeight="1" x14ac:dyDescent="0.25">
      <c r="B575" s="5"/>
      <c r="C575" s="40"/>
      <c r="D575" s="53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</row>
    <row r="576" spans="2:52" s="4" customFormat="1" ht="15.75" customHeight="1" x14ac:dyDescent="0.25">
      <c r="B576" s="5"/>
      <c r="C576" s="40"/>
      <c r="D576" s="53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</row>
    <row r="577" spans="2:52" s="4" customFormat="1" ht="15.75" customHeight="1" x14ac:dyDescent="0.25">
      <c r="B577" s="5"/>
      <c r="C577" s="40"/>
      <c r="D577" s="53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</row>
    <row r="578" spans="2:52" s="4" customFormat="1" ht="15.75" customHeight="1" x14ac:dyDescent="0.25">
      <c r="B578" s="5"/>
      <c r="C578" s="40"/>
      <c r="D578" s="53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</row>
    <row r="579" spans="2:52" s="4" customFormat="1" ht="15.75" customHeight="1" x14ac:dyDescent="0.25">
      <c r="B579" s="5"/>
      <c r="C579" s="40"/>
      <c r="D579" s="53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</row>
    <row r="580" spans="2:52" s="4" customFormat="1" ht="15.75" customHeight="1" x14ac:dyDescent="0.25">
      <c r="B580" s="5"/>
      <c r="C580" s="40"/>
      <c r="D580" s="53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</row>
    <row r="581" spans="2:52" s="4" customFormat="1" ht="15.75" customHeight="1" x14ac:dyDescent="0.25">
      <c r="B581" s="5"/>
      <c r="C581" s="40"/>
      <c r="D581" s="53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</row>
    <row r="582" spans="2:52" s="4" customFormat="1" ht="15.75" customHeight="1" x14ac:dyDescent="0.25">
      <c r="B582" s="5"/>
      <c r="C582" s="40"/>
      <c r="D582" s="53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</row>
    <row r="583" spans="2:52" s="4" customFormat="1" ht="15.75" customHeight="1" x14ac:dyDescent="0.25">
      <c r="B583" s="5"/>
      <c r="C583" s="40"/>
      <c r="D583" s="53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</row>
    <row r="584" spans="2:52" s="4" customFormat="1" ht="15.75" customHeight="1" x14ac:dyDescent="0.25">
      <c r="B584" s="5"/>
      <c r="C584" s="40"/>
      <c r="D584" s="53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</row>
    <row r="585" spans="2:52" s="4" customFormat="1" ht="15.75" customHeight="1" x14ac:dyDescent="0.25">
      <c r="B585" s="5"/>
      <c r="C585" s="40"/>
      <c r="D585" s="53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</row>
    <row r="586" spans="2:52" s="4" customFormat="1" ht="15.75" customHeight="1" x14ac:dyDescent="0.25">
      <c r="B586" s="5"/>
      <c r="C586" s="40"/>
      <c r="D586" s="53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</row>
    <row r="587" spans="2:52" s="4" customFormat="1" ht="15.75" customHeight="1" x14ac:dyDescent="0.25">
      <c r="B587" s="5"/>
      <c r="C587" s="40"/>
      <c r="D587" s="53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</row>
    <row r="588" spans="2:52" s="4" customFormat="1" ht="15.75" customHeight="1" x14ac:dyDescent="0.25">
      <c r="B588" s="5"/>
      <c r="C588" s="40"/>
      <c r="D588" s="53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</row>
    <row r="589" spans="2:52" s="4" customFormat="1" ht="15.75" customHeight="1" x14ac:dyDescent="0.25">
      <c r="B589" s="5"/>
      <c r="C589" s="40"/>
      <c r="D589" s="53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</row>
    <row r="590" spans="2:52" s="4" customFormat="1" ht="15.75" customHeight="1" x14ac:dyDescent="0.25">
      <c r="B590" s="5"/>
      <c r="C590" s="40"/>
      <c r="D590" s="53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</row>
    <row r="591" spans="2:52" s="4" customFormat="1" ht="15.75" customHeight="1" x14ac:dyDescent="0.25">
      <c r="B591" s="5"/>
      <c r="C591" s="40"/>
      <c r="D591" s="53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</row>
    <row r="592" spans="2:52" s="4" customFormat="1" ht="15.75" customHeight="1" x14ac:dyDescent="0.25">
      <c r="B592" s="5"/>
      <c r="C592" s="40"/>
      <c r="D592" s="53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</row>
    <row r="593" spans="2:52" s="4" customFormat="1" ht="15.75" customHeight="1" x14ac:dyDescent="0.25">
      <c r="B593" s="5"/>
      <c r="C593" s="40"/>
      <c r="D593" s="53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</row>
    <row r="594" spans="2:52" s="4" customFormat="1" ht="15.75" customHeight="1" x14ac:dyDescent="0.25">
      <c r="B594" s="5"/>
      <c r="C594" s="40"/>
      <c r="D594" s="53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</row>
    <row r="595" spans="2:52" s="4" customFormat="1" ht="15.75" customHeight="1" x14ac:dyDescent="0.25">
      <c r="B595" s="5"/>
      <c r="C595" s="40"/>
      <c r="D595" s="53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</row>
    <row r="596" spans="2:52" s="4" customFormat="1" ht="15.75" customHeight="1" x14ac:dyDescent="0.25">
      <c r="B596" s="5"/>
      <c r="C596" s="40"/>
      <c r="D596" s="53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</row>
    <row r="597" spans="2:52" s="4" customFormat="1" ht="15.75" customHeight="1" x14ac:dyDescent="0.25">
      <c r="B597" s="5"/>
      <c r="C597" s="40"/>
      <c r="D597" s="53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</row>
    <row r="598" spans="2:52" s="4" customFormat="1" ht="15.75" customHeight="1" x14ac:dyDescent="0.25">
      <c r="B598" s="5"/>
      <c r="C598" s="40"/>
      <c r="D598" s="53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</row>
    <row r="599" spans="2:52" s="4" customFormat="1" ht="15.75" customHeight="1" x14ac:dyDescent="0.25">
      <c r="B599" s="5"/>
      <c r="C599" s="40"/>
      <c r="D599" s="53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</row>
    <row r="600" spans="2:52" s="4" customFormat="1" ht="15.75" customHeight="1" x14ac:dyDescent="0.25">
      <c r="B600" s="5"/>
      <c r="C600" s="40"/>
      <c r="D600" s="53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</row>
    <row r="601" spans="2:52" s="4" customFormat="1" ht="15.75" customHeight="1" x14ac:dyDescent="0.25">
      <c r="B601" s="5"/>
      <c r="C601" s="40"/>
      <c r="D601" s="53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</row>
    <row r="602" spans="2:52" s="4" customFormat="1" ht="15.75" customHeight="1" x14ac:dyDescent="0.25">
      <c r="B602" s="5"/>
      <c r="C602" s="40"/>
      <c r="D602" s="53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</row>
    <row r="603" spans="2:52" s="4" customFormat="1" ht="15.75" customHeight="1" x14ac:dyDescent="0.25">
      <c r="B603" s="5"/>
      <c r="C603" s="40"/>
      <c r="D603" s="53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</row>
    <row r="604" spans="2:52" s="4" customFormat="1" ht="15.75" customHeight="1" x14ac:dyDescent="0.25">
      <c r="B604" s="5"/>
      <c r="C604" s="40"/>
      <c r="D604" s="53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</row>
    <row r="605" spans="2:52" s="4" customFormat="1" ht="15.75" customHeight="1" x14ac:dyDescent="0.25">
      <c r="B605" s="5"/>
      <c r="C605" s="40"/>
      <c r="D605" s="53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</row>
    <row r="606" spans="2:52" s="4" customFormat="1" ht="15.75" customHeight="1" x14ac:dyDescent="0.25">
      <c r="B606" s="5"/>
      <c r="C606" s="40"/>
      <c r="D606" s="53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</row>
    <row r="607" spans="2:52" s="4" customFormat="1" ht="15.75" customHeight="1" x14ac:dyDescent="0.25">
      <c r="B607" s="5"/>
      <c r="C607" s="40"/>
      <c r="D607" s="53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</row>
    <row r="608" spans="2:52" s="4" customFormat="1" ht="15.75" customHeight="1" x14ac:dyDescent="0.25">
      <c r="B608" s="5"/>
      <c r="C608" s="40"/>
      <c r="D608" s="53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</row>
    <row r="609" spans="2:52" s="4" customFormat="1" ht="15.75" customHeight="1" x14ac:dyDescent="0.25">
      <c r="B609" s="5"/>
      <c r="C609" s="40"/>
      <c r="D609" s="53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</row>
    <row r="610" spans="2:52" s="4" customFormat="1" ht="15.75" customHeight="1" x14ac:dyDescent="0.25">
      <c r="B610" s="5"/>
      <c r="C610" s="40"/>
      <c r="D610" s="53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</row>
    <row r="611" spans="2:52" s="4" customFormat="1" ht="15.75" customHeight="1" x14ac:dyDescent="0.25">
      <c r="B611" s="5"/>
      <c r="C611" s="40"/>
      <c r="D611" s="53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</row>
    <row r="612" spans="2:52" s="4" customFormat="1" ht="15.75" customHeight="1" x14ac:dyDescent="0.25">
      <c r="B612" s="5"/>
      <c r="C612" s="40"/>
      <c r="D612" s="53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</row>
    <row r="613" spans="2:52" s="4" customFormat="1" ht="15.75" customHeight="1" x14ac:dyDescent="0.25">
      <c r="B613" s="5"/>
      <c r="C613" s="40"/>
      <c r="D613" s="53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</row>
    <row r="614" spans="2:52" s="4" customFormat="1" ht="15.75" customHeight="1" x14ac:dyDescent="0.25">
      <c r="B614" s="5"/>
      <c r="C614" s="40"/>
      <c r="D614" s="53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</row>
    <row r="615" spans="2:52" s="4" customFormat="1" ht="15.75" customHeight="1" x14ac:dyDescent="0.25">
      <c r="B615" s="5"/>
      <c r="C615" s="40"/>
      <c r="D615" s="53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</row>
    <row r="616" spans="2:52" s="4" customFormat="1" ht="15.75" customHeight="1" x14ac:dyDescent="0.25">
      <c r="B616" s="5"/>
      <c r="C616" s="40"/>
      <c r="D616" s="53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</row>
    <row r="617" spans="2:52" s="4" customFormat="1" ht="15.75" customHeight="1" x14ac:dyDescent="0.25">
      <c r="B617" s="5"/>
      <c r="C617" s="40"/>
      <c r="D617" s="53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</row>
    <row r="618" spans="2:52" s="4" customFormat="1" ht="15.75" customHeight="1" x14ac:dyDescent="0.25">
      <c r="B618" s="5"/>
      <c r="C618" s="40"/>
      <c r="D618" s="53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</row>
    <row r="619" spans="2:52" s="4" customFormat="1" ht="15.75" customHeight="1" x14ac:dyDescent="0.25">
      <c r="B619" s="5"/>
      <c r="C619" s="40"/>
      <c r="D619" s="53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</row>
    <row r="620" spans="2:52" s="4" customFormat="1" ht="15.75" customHeight="1" x14ac:dyDescent="0.25">
      <c r="B620" s="5"/>
      <c r="C620" s="40"/>
      <c r="D620" s="53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</row>
    <row r="621" spans="2:52" s="4" customFormat="1" ht="15.75" customHeight="1" x14ac:dyDescent="0.25">
      <c r="B621" s="5"/>
      <c r="C621" s="40"/>
      <c r="D621" s="53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</row>
    <row r="622" spans="2:52" s="4" customFormat="1" ht="15.75" customHeight="1" x14ac:dyDescent="0.25">
      <c r="B622" s="5"/>
      <c r="C622" s="40"/>
      <c r="D622" s="53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</row>
    <row r="623" spans="2:52" s="4" customFormat="1" ht="15.75" customHeight="1" x14ac:dyDescent="0.25">
      <c r="B623" s="5"/>
      <c r="C623" s="40"/>
      <c r="D623" s="53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</row>
    <row r="624" spans="2:52" s="4" customFormat="1" ht="15.75" customHeight="1" x14ac:dyDescent="0.25">
      <c r="B624" s="5"/>
      <c r="C624" s="40"/>
      <c r="D624" s="53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</row>
    <row r="625" spans="2:52" s="4" customFormat="1" ht="15.75" customHeight="1" x14ac:dyDescent="0.25">
      <c r="B625" s="5"/>
      <c r="C625" s="40"/>
      <c r="D625" s="53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</row>
    <row r="626" spans="2:52" s="4" customFormat="1" ht="15.75" customHeight="1" x14ac:dyDescent="0.25">
      <c r="B626" s="5"/>
      <c r="C626" s="40"/>
      <c r="D626" s="53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</row>
    <row r="627" spans="2:52" s="4" customFormat="1" ht="15.75" customHeight="1" x14ac:dyDescent="0.25">
      <c r="B627" s="5"/>
      <c r="C627" s="40"/>
      <c r="D627" s="53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</row>
    <row r="628" spans="2:52" s="4" customFormat="1" ht="15.75" customHeight="1" x14ac:dyDescent="0.25">
      <c r="B628" s="5"/>
      <c r="C628" s="40"/>
      <c r="D628" s="53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</row>
    <row r="629" spans="2:52" s="4" customFormat="1" ht="15.75" customHeight="1" x14ac:dyDescent="0.25">
      <c r="B629" s="5"/>
      <c r="C629" s="40"/>
      <c r="D629" s="53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</row>
    <row r="630" spans="2:52" s="4" customFormat="1" ht="15.75" customHeight="1" x14ac:dyDescent="0.25">
      <c r="B630" s="5"/>
      <c r="C630" s="40"/>
      <c r="D630" s="53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</row>
    <row r="631" spans="2:52" s="4" customFormat="1" ht="15.75" customHeight="1" x14ac:dyDescent="0.25">
      <c r="B631" s="5"/>
      <c r="C631" s="40"/>
      <c r="D631" s="53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</row>
    <row r="632" spans="2:52" s="4" customFormat="1" ht="15.75" customHeight="1" x14ac:dyDescent="0.25">
      <c r="B632" s="5"/>
      <c r="C632" s="40"/>
      <c r="D632" s="53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</row>
    <row r="633" spans="2:52" s="4" customFormat="1" ht="15.75" customHeight="1" x14ac:dyDescent="0.25">
      <c r="B633" s="5"/>
      <c r="C633" s="40"/>
      <c r="D633" s="53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</row>
    <row r="634" spans="2:52" s="4" customFormat="1" ht="15.75" customHeight="1" x14ac:dyDescent="0.25">
      <c r="B634" s="5"/>
      <c r="C634" s="40"/>
      <c r="D634" s="53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</row>
    <row r="635" spans="2:52" s="4" customFormat="1" ht="15.75" customHeight="1" x14ac:dyDescent="0.25">
      <c r="B635" s="5"/>
      <c r="C635" s="40"/>
      <c r="D635" s="53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</row>
    <row r="636" spans="2:52" s="4" customFormat="1" ht="15.75" customHeight="1" x14ac:dyDescent="0.25">
      <c r="B636" s="5"/>
      <c r="C636" s="40"/>
      <c r="D636" s="53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</row>
    <row r="637" spans="2:52" s="4" customFormat="1" ht="15.75" customHeight="1" x14ac:dyDescent="0.25">
      <c r="B637" s="5"/>
      <c r="C637" s="40"/>
      <c r="D637" s="53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</row>
    <row r="638" spans="2:52" s="4" customFormat="1" ht="15.75" customHeight="1" x14ac:dyDescent="0.25">
      <c r="B638" s="5"/>
      <c r="C638" s="40"/>
      <c r="D638" s="53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</row>
    <row r="639" spans="2:52" s="4" customFormat="1" ht="15.75" customHeight="1" x14ac:dyDescent="0.25">
      <c r="B639" s="5"/>
      <c r="C639" s="40"/>
      <c r="D639" s="53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</row>
    <row r="640" spans="2:52" s="4" customFormat="1" ht="15.75" customHeight="1" x14ac:dyDescent="0.25">
      <c r="B640" s="5"/>
      <c r="C640" s="40"/>
      <c r="D640" s="53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</row>
    <row r="641" spans="2:52" s="4" customFormat="1" ht="15.75" customHeight="1" x14ac:dyDescent="0.25">
      <c r="B641" s="5"/>
      <c r="C641" s="40"/>
      <c r="D641" s="53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</row>
    <row r="642" spans="2:52" s="4" customFormat="1" ht="15.75" customHeight="1" x14ac:dyDescent="0.25">
      <c r="B642" s="5"/>
      <c r="C642" s="40"/>
      <c r="D642" s="53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</row>
    <row r="643" spans="2:52" s="4" customFormat="1" ht="15.75" customHeight="1" x14ac:dyDescent="0.25">
      <c r="B643" s="5"/>
      <c r="C643" s="40"/>
      <c r="D643" s="53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</row>
    <row r="644" spans="2:52" s="4" customFormat="1" ht="15.75" customHeight="1" x14ac:dyDescent="0.25">
      <c r="B644" s="5"/>
      <c r="C644" s="40"/>
      <c r="D644" s="53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</row>
    <row r="645" spans="2:52" s="4" customFormat="1" ht="15.75" customHeight="1" x14ac:dyDescent="0.25">
      <c r="B645" s="5"/>
      <c r="C645" s="40"/>
      <c r="D645" s="53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</row>
    <row r="646" spans="2:52" s="4" customFormat="1" ht="15.75" customHeight="1" x14ac:dyDescent="0.25">
      <c r="B646" s="5"/>
      <c r="C646" s="40"/>
      <c r="D646" s="53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</row>
    <row r="647" spans="2:52" s="4" customFormat="1" ht="15.75" customHeight="1" x14ac:dyDescent="0.25">
      <c r="B647" s="5"/>
      <c r="C647" s="40"/>
      <c r="D647" s="53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</row>
    <row r="648" spans="2:52" s="4" customFormat="1" ht="15.75" customHeight="1" x14ac:dyDescent="0.25">
      <c r="B648" s="5"/>
      <c r="C648" s="40"/>
      <c r="D648" s="53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</row>
    <row r="649" spans="2:52" s="4" customFormat="1" ht="15.75" customHeight="1" x14ac:dyDescent="0.25">
      <c r="B649" s="5"/>
      <c r="C649" s="40"/>
      <c r="D649" s="53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</row>
    <row r="650" spans="2:52" s="4" customFormat="1" ht="15.75" customHeight="1" x14ac:dyDescent="0.25">
      <c r="B650" s="5"/>
      <c r="C650" s="40"/>
      <c r="D650" s="53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</row>
    <row r="651" spans="2:52" s="4" customFormat="1" ht="15.75" customHeight="1" x14ac:dyDescent="0.25">
      <c r="B651" s="5"/>
      <c r="C651" s="40"/>
      <c r="D651" s="53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</row>
    <row r="652" spans="2:52" s="4" customFormat="1" ht="15.75" customHeight="1" x14ac:dyDescent="0.25">
      <c r="B652" s="5"/>
      <c r="C652" s="40"/>
      <c r="D652" s="53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</row>
    <row r="653" spans="2:52" s="4" customFormat="1" ht="15.75" customHeight="1" x14ac:dyDescent="0.25">
      <c r="B653" s="5"/>
      <c r="C653" s="40"/>
      <c r="D653" s="53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</row>
    <row r="654" spans="2:52" s="4" customFormat="1" ht="15.75" customHeight="1" x14ac:dyDescent="0.25">
      <c r="B654" s="5"/>
      <c r="C654" s="40"/>
      <c r="D654" s="53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</row>
    <row r="655" spans="2:52" s="4" customFormat="1" ht="15.75" customHeight="1" x14ac:dyDescent="0.25">
      <c r="B655" s="5"/>
      <c r="C655" s="40"/>
      <c r="D655" s="53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</row>
    <row r="656" spans="2:52" s="4" customFormat="1" ht="15.75" customHeight="1" x14ac:dyDescent="0.25">
      <c r="B656" s="5"/>
      <c r="C656" s="40"/>
      <c r="D656" s="53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</row>
    <row r="657" spans="2:52" s="4" customFormat="1" ht="15.75" customHeight="1" x14ac:dyDescent="0.25">
      <c r="B657" s="5"/>
      <c r="C657" s="40"/>
      <c r="D657" s="53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</row>
    <row r="658" spans="2:52" s="4" customFormat="1" ht="15.75" customHeight="1" x14ac:dyDescent="0.25">
      <c r="B658" s="5"/>
      <c r="C658" s="40"/>
      <c r="D658" s="53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</row>
    <row r="659" spans="2:52" s="4" customFormat="1" ht="15.75" customHeight="1" x14ac:dyDescent="0.25">
      <c r="B659" s="5"/>
      <c r="C659" s="40"/>
      <c r="D659" s="53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</row>
    <row r="660" spans="2:52" s="4" customFormat="1" ht="15.75" customHeight="1" x14ac:dyDescent="0.25">
      <c r="B660" s="5"/>
      <c r="C660" s="40"/>
      <c r="D660" s="53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</row>
    <row r="661" spans="2:52" s="4" customFormat="1" ht="15.75" customHeight="1" x14ac:dyDescent="0.25">
      <c r="B661" s="5"/>
      <c r="C661" s="40"/>
      <c r="D661" s="53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</row>
    <row r="662" spans="2:52" s="4" customFormat="1" ht="15.75" customHeight="1" x14ac:dyDescent="0.25">
      <c r="B662" s="5"/>
      <c r="C662" s="40"/>
      <c r="D662" s="53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</row>
    <row r="663" spans="2:52" s="4" customFormat="1" ht="15.75" customHeight="1" x14ac:dyDescent="0.25">
      <c r="B663" s="5"/>
      <c r="C663" s="40"/>
      <c r="D663" s="53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</row>
    <row r="664" spans="2:52" s="4" customFormat="1" ht="15.75" customHeight="1" x14ac:dyDescent="0.25">
      <c r="B664" s="5"/>
      <c r="C664" s="40"/>
      <c r="D664" s="53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</row>
    <row r="665" spans="2:52" s="4" customFormat="1" ht="15.75" customHeight="1" x14ac:dyDescent="0.25">
      <c r="B665" s="5"/>
      <c r="C665" s="40"/>
      <c r="D665" s="53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</row>
    <row r="666" spans="2:52" s="4" customFormat="1" ht="15.75" customHeight="1" x14ac:dyDescent="0.25">
      <c r="B666" s="5"/>
      <c r="C666" s="40"/>
      <c r="D666" s="53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</row>
    <row r="667" spans="2:52" s="4" customFormat="1" ht="15.75" customHeight="1" x14ac:dyDescent="0.25">
      <c r="B667" s="5"/>
      <c r="C667" s="40"/>
      <c r="D667" s="53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</row>
    <row r="668" spans="2:52" s="4" customFormat="1" ht="15.75" customHeight="1" x14ac:dyDescent="0.25">
      <c r="B668" s="5"/>
      <c r="C668" s="40"/>
      <c r="D668" s="53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</row>
    <row r="669" spans="2:52" s="4" customFormat="1" ht="15.75" customHeight="1" x14ac:dyDescent="0.25">
      <c r="B669" s="5"/>
      <c r="C669" s="40"/>
      <c r="D669" s="53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</row>
    <row r="670" spans="2:52" s="4" customFormat="1" ht="15.75" customHeight="1" x14ac:dyDescent="0.25">
      <c r="B670" s="5"/>
      <c r="C670" s="40"/>
      <c r="D670" s="53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</row>
    <row r="671" spans="2:52" s="4" customFormat="1" ht="15.75" customHeight="1" x14ac:dyDescent="0.25">
      <c r="B671" s="5"/>
      <c r="C671" s="40"/>
      <c r="D671" s="53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</row>
    <row r="672" spans="2:52" s="4" customFormat="1" ht="15.75" customHeight="1" x14ac:dyDescent="0.25">
      <c r="B672" s="5"/>
      <c r="C672" s="40"/>
      <c r="D672" s="53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</row>
    <row r="673" spans="2:52" s="4" customFormat="1" ht="15.75" customHeight="1" x14ac:dyDescent="0.25">
      <c r="B673" s="5"/>
      <c r="C673" s="40"/>
      <c r="D673" s="53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</row>
    <row r="674" spans="2:52" s="4" customFormat="1" ht="15.75" customHeight="1" x14ac:dyDescent="0.25">
      <c r="B674" s="5"/>
      <c r="C674" s="40"/>
      <c r="D674" s="53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</row>
    <row r="675" spans="2:52" s="4" customFormat="1" ht="15.75" customHeight="1" x14ac:dyDescent="0.25">
      <c r="B675" s="5"/>
      <c r="C675" s="40"/>
      <c r="D675" s="53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</row>
    <row r="676" spans="2:52" s="4" customFormat="1" ht="15.75" customHeight="1" x14ac:dyDescent="0.25">
      <c r="B676" s="5"/>
      <c r="C676" s="40"/>
      <c r="D676" s="53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</row>
    <row r="677" spans="2:52" s="4" customFormat="1" ht="15.75" customHeight="1" x14ac:dyDescent="0.25">
      <c r="B677" s="5"/>
      <c r="C677" s="40"/>
      <c r="D677" s="53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</row>
    <row r="678" spans="2:52" s="4" customFormat="1" ht="15.75" customHeight="1" x14ac:dyDescent="0.25">
      <c r="B678" s="5"/>
      <c r="C678" s="40"/>
      <c r="D678" s="53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</row>
    <row r="679" spans="2:52" s="4" customFormat="1" ht="15.75" customHeight="1" x14ac:dyDescent="0.25">
      <c r="B679" s="5"/>
      <c r="C679" s="40"/>
      <c r="D679" s="53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</row>
    <row r="680" spans="2:52" s="4" customFormat="1" ht="15.75" customHeight="1" x14ac:dyDescent="0.25">
      <c r="B680" s="5"/>
      <c r="C680" s="40"/>
      <c r="D680" s="53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</row>
    <row r="681" spans="2:52" s="4" customFormat="1" ht="15.75" customHeight="1" x14ac:dyDescent="0.25">
      <c r="B681" s="5"/>
      <c r="C681" s="40"/>
      <c r="D681" s="53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</row>
    <row r="682" spans="2:52" s="4" customFormat="1" ht="15.75" customHeight="1" x14ac:dyDescent="0.25">
      <c r="B682" s="5"/>
      <c r="C682" s="40"/>
      <c r="D682" s="53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</row>
    <row r="683" spans="2:52" s="4" customFormat="1" ht="15.75" customHeight="1" x14ac:dyDescent="0.25">
      <c r="B683" s="5"/>
      <c r="C683" s="40"/>
      <c r="D683" s="53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</row>
    <row r="684" spans="2:52" s="4" customFormat="1" ht="15.75" customHeight="1" x14ac:dyDescent="0.25">
      <c r="B684" s="5"/>
      <c r="C684" s="40"/>
      <c r="D684" s="53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</row>
    <row r="685" spans="2:52" s="4" customFormat="1" ht="15.75" customHeight="1" x14ac:dyDescent="0.25">
      <c r="B685" s="5"/>
      <c r="C685" s="40"/>
      <c r="D685" s="53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</row>
    <row r="686" spans="2:52" s="4" customFormat="1" ht="15.75" customHeight="1" x14ac:dyDescent="0.25">
      <c r="B686" s="5"/>
      <c r="C686" s="40"/>
      <c r="D686" s="53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</row>
    <row r="687" spans="2:52" s="4" customFormat="1" ht="15.75" customHeight="1" x14ac:dyDescent="0.25">
      <c r="B687" s="5"/>
      <c r="C687" s="40"/>
      <c r="D687" s="53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</row>
    <row r="688" spans="2:52" s="4" customFormat="1" ht="15.75" customHeight="1" x14ac:dyDescent="0.25">
      <c r="B688" s="5"/>
      <c r="C688" s="40"/>
      <c r="D688" s="53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</row>
    <row r="689" spans="2:52" s="4" customFormat="1" ht="15.75" customHeight="1" x14ac:dyDescent="0.25">
      <c r="B689" s="5"/>
      <c r="C689" s="40"/>
      <c r="D689" s="53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</row>
    <row r="690" spans="2:52" s="4" customFormat="1" ht="15.75" customHeight="1" x14ac:dyDescent="0.25">
      <c r="B690" s="5"/>
      <c r="C690" s="40"/>
      <c r="D690" s="53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</row>
    <row r="691" spans="2:52" s="4" customFormat="1" ht="15.75" customHeight="1" x14ac:dyDescent="0.25">
      <c r="B691" s="5"/>
      <c r="C691" s="40"/>
      <c r="D691" s="53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</row>
    <row r="692" spans="2:52" s="4" customFormat="1" ht="15.75" customHeight="1" x14ac:dyDescent="0.25">
      <c r="B692" s="5"/>
      <c r="C692" s="40"/>
      <c r="D692" s="53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</row>
    <row r="693" spans="2:52" s="4" customFormat="1" ht="15.75" customHeight="1" x14ac:dyDescent="0.25">
      <c r="B693" s="5"/>
      <c r="C693" s="40"/>
      <c r="D693" s="53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</row>
    <row r="694" spans="2:52" s="4" customFormat="1" ht="15.75" customHeight="1" x14ac:dyDescent="0.25">
      <c r="B694" s="5"/>
      <c r="C694" s="40"/>
      <c r="D694" s="53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</row>
    <row r="695" spans="2:52" s="4" customFormat="1" ht="15.75" customHeight="1" x14ac:dyDescent="0.25">
      <c r="B695" s="5"/>
      <c r="C695" s="40"/>
      <c r="D695" s="53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</row>
    <row r="696" spans="2:52" s="4" customFormat="1" ht="15.75" customHeight="1" x14ac:dyDescent="0.25">
      <c r="B696" s="5"/>
      <c r="C696" s="40"/>
      <c r="D696" s="53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</row>
    <row r="697" spans="2:52" s="4" customFormat="1" ht="15.75" customHeight="1" x14ac:dyDescent="0.25">
      <c r="B697" s="5"/>
      <c r="C697" s="40"/>
      <c r="D697" s="53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</row>
    <row r="698" spans="2:52" s="4" customFormat="1" ht="15.75" customHeight="1" x14ac:dyDescent="0.25">
      <c r="B698" s="5"/>
      <c r="C698" s="40"/>
      <c r="D698" s="53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</row>
    <row r="699" spans="2:52" s="4" customFormat="1" ht="15.75" customHeight="1" x14ac:dyDescent="0.25">
      <c r="B699" s="5"/>
      <c r="C699" s="40"/>
      <c r="D699" s="53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</row>
    <row r="700" spans="2:52" s="4" customFormat="1" ht="15.75" customHeight="1" x14ac:dyDescent="0.25">
      <c r="B700" s="5"/>
      <c r="C700" s="40"/>
      <c r="D700" s="53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</row>
    <row r="701" spans="2:52" s="4" customFormat="1" ht="15.75" customHeight="1" x14ac:dyDescent="0.25">
      <c r="B701" s="5"/>
      <c r="C701" s="40"/>
      <c r="D701" s="53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</row>
    <row r="702" spans="2:52" s="4" customFormat="1" ht="15.75" customHeight="1" x14ac:dyDescent="0.25">
      <c r="B702" s="5"/>
      <c r="C702" s="40"/>
      <c r="D702" s="53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</row>
    <row r="703" spans="2:52" s="4" customFormat="1" ht="15.75" customHeight="1" x14ac:dyDescent="0.25">
      <c r="B703" s="5"/>
      <c r="C703" s="40"/>
      <c r="D703" s="53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</row>
    <row r="704" spans="2:52" s="4" customFormat="1" ht="15.75" customHeight="1" x14ac:dyDescent="0.25">
      <c r="B704" s="5"/>
      <c r="C704" s="40"/>
      <c r="D704" s="53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</row>
    <row r="705" spans="2:52" s="4" customFormat="1" ht="15.75" customHeight="1" x14ac:dyDescent="0.25">
      <c r="B705" s="5"/>
      <c r="C705" s="40"/>
      <c r="D705" s="53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</row>
    <row r="706" spans="2:52" s="4" customFormat="1" ht="15.75" customHeight="1" x14ac:dyDescent="0.25">
      <c r="B706" s="5"/>
      <c r="C706" s="40"/>
      <c r="D706" s="53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</row>
    <row r="707" spans="2:52" s="4" customFormat="1" ht="15.75" customHeight="1" x14ac:dyDescent="0.25">
      <c r="B707" s="5"/>
      <c r="C707" s="40"/>
      <c r="D707" s="53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</row>
    <row r="708" spans="2:52" s="4" customFormat="1" ht="15.75" customHeight="1" x14ac:dyDescent="0.25">
      <c r="B708" s="5"/>
      <c r="C708" s="40"/>
      <c r="D708" s="53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</row>
    <row r="709" spans="2:52" s="4" customFormat="1" ht="15.75" customHeight="1" x14ac:dyDescent="0.25">
      <c r="B709" s="5"/>
      <c r="C709" s="40"/>
      <c r="D709" s="53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</row>
    <row r="710" spans="2:52" s="4" customFormat="1" ht="15.75" customHeight="1" x14ac:dyDescent="0.25">
      <c r="B710" s="5"/>
      <c r="C710" s="40"/>
      <c r="D710" s="53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</row>
    <row r="711" spans="2:52" s="4" customFormat="1" ht="15.75" customHeight="1" x14ac:dyDescent="0.25">
      <c r="B711" s="5"/>
      <c r="C711" s="40"/>
      <c r="D711" s="53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</row>
    <row r="712" spans="2:52" s="4" customFormat="1" ht="15.75" customHeight="1" x14ac:dyDescent="0.25">
      <c r="B712" s="5"/>
      <c r="C712" s="40"/>
      <c r="D712" s="53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</row>
    <row r="713" spans="2:52" s="4" customFormat="1" ht="15.75" customHeight="1" x14ac:dyDescent="0.25">
      <c r="B713" s="5"/>
      <c r="C713" s="40"/>
      <c r="D713" s="53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</row>
    <row r="714" spans="2:52" s="4" customFormat="1" ht="15.75" customHeight="1" x14ac:dyDescent="0.25">
      <c r="B714" s="5"/>
      <c r="C714" s="40"/>
      <c r="D714" s="53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</row>
    <row r="715" spans="2:52" s="4" customFormat="1" ht="15.75" customHeight="1" x14ac:dyDescent="0.25">
      <c r="B715" s="5"/>
      <c r="C715" s="40"/>
      <c r="D715" s="53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</row>
    <row r="716" spans="2:52" s="4" customFormat="1" ht="15.75" customHeight="1" x14ac:dyDescent="0.25">
      <c r="B716" s="5"/>
      <c r="C716" s="40"/>
      <c r="D716" s="53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</row>
    <row r="717" spans="2:52" s="4" customFormat="1" ht="15.75" customHeight="1" x14ac:dyDescent="0.25">
      <c r="B717" s="5"/>
      <c r="C717" s="40"/>
      <c r="D717" s="53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</row>
    <row r="718" spans="2:52" s="4" customFormat="1" ht="15.75" customHeight="1" x14ac:dyDescent="0.25">
      <c r="B718" s="5"/>
      <c r="C718" s="40"/>
      <c r="D718" s="53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</row>
    <row r="719" spans="2:52" s="4" customFormat="1" ht="15.75" customHeight="1" x14ac:dyDescent="0.25">
      <c r="B719" s="5"/>
      <c r="C719" s="40"/>
      <c r="D719" s="53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</row>
    <row r="720" spans="2:52" s="4" customFormat="1" ht="15.75" customHeight="1" x14ac:dyDescent="0.25">
      <c r="B720" s="5"/>
      <c r="C720" s="40"/>
      <c r="D720" s="53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</row>
    <row r="721" spans="2:52" s="4" customFormat="1" ht="15.75" customHeight="1" x14ac:dyDescent="0.25">
      <c r="B721" s="5"/>
      <c r="C721" s="40"/>
      <c r="D721" s="53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</row>
    <row r="722" spans="2:52" s="4" customFormat="1" ht="15.75" customHeight="1" x14ac:dyDescent="0.25">
      <c r="B722" s="5"/>
      <c r="C722" s="40"/>
      <c r="D722" s="53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</row>
    <row r="723" spans="2:52" s="4" customFormat="1" ht="15.75" customHeight="1" x14ac:dyDescent="0.25">
      <c r="B723" s="5"/>
      <c r="C723" s="40"/>
      <c r="D723" s="53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</row>
    <row r="724" spans="2:52" s="4" customFormat="1" ht="15.75" customHeight="1" x14ac:dyDescent="0.25">
      <c r="B724" s="5"/>
      <c r="C724" s="40"/>
      <c r="D724" s="53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</row>
    <row r="725" spans="2:52" s="4" customFormat="1" ht="15.75" customHeight="1" x14ac:dyDescent="0.25">
      <c r="B725" s="5"/>
      <c r="C725" s="40"/>
      <c r="D725" s="53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</row>
    <row r="726" spans="2:52" s="4" customFormat="1" ht="15.75" customHeight="1" x14ac:dyDescent="0.25">
      <c r="B726" s="5"/>
      <c r="C726" s="40"/>
      <c r="D726" s="53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</row>
    <row r="727" spans="2:52" s="4" customFormat="1" ht="15.75" customHeight="1" x14ac:dyDescent="0.25">
      <c r="B727" s="5"/>
      <c r="C727" s="40"/>
      <c r="D727" s="53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</row>
    <row r="728" spans="2:52" s="4" customFormat="1" ht="15.75" customHeight="1" x14ac:dyDescent="0.25">
      <c r="B728" s="5"/>
      <c r="C728" s="40"/>
      <c r="D728" s="53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</row>
    <row r="729" spans="2:52" s="4" customFormat="1" ht="15.75" customHeight="1" x14ac:dyDescent="0.25">
      <c r="B729" s="5"/>
      <c r="C729" s="40"/>
      <c r="D729" s="53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</row>
    <row r="730" spans="2:52" s="4" customFormat="1" ht="15.75" customHeight="1" x14ac:dyDescent="0.25">
      <c r="B730" s="5"/>
      <c r="C730" s="40"/>
      <c r="D730" s="53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</row>
    <row r="731" spans="2:52" s="4" customFormat="1" ht="15.75" customHeight="1" x14ac:dyDescent="0.25">
      <c r="B731" s="5"/>
      <c r="C731" s="40"/>
      <c r="D731" s="53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</row>
    <row r="732" spans="2:52" s="4" customFormat="1" ht="15.75" customHeight="1" x14ac:dyDescent="0.25">
      <c r="B732" s="5"/>
      <c r="C732" s="40"/>
      <c r="D732" s="53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</row>
    <row r="733" spans="2:52" s="4" customFormat="1" ht="15.75" customHeight="1" x14ac:dyDescent="0.25">
      <c r="B733" s="5"/>
      <c r="C733" s="40"/>
      <c r="D733" s="53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</row>
    <row r="734" spans="2:52" s="4" customFormat="1" ht="15.75" customHeight="1" x14ac:dyDescent="0.25">
      <c r="B734" s="5"/>
      <c r="C734" s="40"/>
      <c r="D734" s="53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</row>
    <row r="735" spans="2:52" s="4" customFormat="1" ht="15.75" customHeight="1" x14ac:dyDescent="0.25">
      <c r="B735" s="5"/>
      <c r="C735" s="40"/>
      <c r="D735" s="53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</row>
    <row r="736" spans="2:52" s="4" customFormat="1" ht="15.75" customHeight="1" x14ac:dyDescent="0.25">
      <c r="B736" s="5"/>
      <c r="C736" s="40"/>
      <c r="D736" s="53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</row>
    <row r="737" spans="2:52" s="4" customFormat="1" ht="15.75" customHeight="1" x14ac:dyDescent="0.25">
      <c r="B737" s="5"/>
      <c r="C737" s="40"/>
      <c r="D737" s="53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</row>
    <row r="738" spans="2:52" s="4" customFormat="1" ht="15.75" customHeight="1" x14ac:dyDescent="0.25">
      <c r="B738" s="5"/>
      <c r="C738" s="40"/>
      <c r="D738" s="53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</row>
    <row r="739" spans="2:52" s="4" customFormat="1" ht="15.75" customHeight="1" x14ac:dyDescent="0.25">
      <c r="B739" s="5"/>
      <c r="C739" s="40"/>
      <c r="D739" s="53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</row>
    <row r="740" spans="2:52" s="4" customFormat="1" ht="15.75" customHeight="1" x14ac:dyDescent="0.25">
      <c r="B740" s="5"/>
      <c r="C740" s="40"/>
      <c r="D740" s="53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</row>
    <row r="741" spans="2:52" s="4" customFormat="1" ht="15.75" customHeight="1" x14ac:dyDescent="0.25">
      <c r="B741" s="5"/>
      <c r="C741" s="40"/>
      <c r="D741" s="53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</row>
    <row r="742" spans="2:52" s="4" customFormat="1" ht="15.75" customHeight="1" x14ac:dyDescent="0.25">
      <c r="B742" s="5"/>
      <c r="C742" s="40"/>
      <c r="D742" s="53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</row>
    <row r="743" spans="2:52" s="4" customFormat="1" ht="15.75" customHeight="1" x14ac:dyDescent="0.25">
      <c r="B743" s="5"/>
      <c r="C743" s="40"/>
      <c r="D743" s="53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</row>
    <row r="744" spans="2:52" s="4" customFormat="1" ht="15.75" customHeight="1" x14ac:dyDescent="0.25">
      <c r="B744" s="5"/>
      <c r="C744" s="40"/>
      <c r="D744" s="53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</row>
    <row r="745" spans="2:52" s="4" customFormat="1" ht="15.75" customHeight="1" x14ac:dyDescent="0.25">
      <c r="B745" s="5"/>
      <c r="C745" s="40"/>
      <c r="D745" s="53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</row>
    <row r="746" spans="2:52" s="4" customFormat="1" ht="15.75" customHeight="1" x14ac:dyDescent="0.25">
      <c r="B746" s="5"/>
      <c r="C746" s="40"/>
      <c r="D746" s="53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</row>
    <row r="747" spans="2:52" s="4" customFormat="1" ht="15.75" customHeight="1" x14ac:dyDescent="0.25">
      <c r="B747" s="5"/>
      <c r="C747" s="40"/>
      <c r="D747" s="53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</row>
    <row r="748" spans="2:52" s="4" customFormat="1" ht="15.75" customHeight="1" x14ac:dyDescent="0.25">
      <c r="B748" s="5"/>
      <c r="C748" s="40"/>
      <c r="D748" s="53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</row>
    <row r="749" spans="2:52" s="4" customFormat="1" ht="15.75" customHeight="1" x14ac:dyDescent="0.25">
      <c r="B749" s="5"/>
      <c r="C749" s="40"/>
      <c r="D749" s="53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</row>
    <row r="750" spans="2:52" s="4" customFormat="1" ht="15.75" customHeight="1" x14ac:dyDescent="0.25">
      <c r="B750" s="5"/>
      <c r="C750" s="40"/>
      <c r="D750" s="53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</row>
    <row r="751" spans="2:52" s="4" customFormat="1" ht="15.75" customHeight="1" x14ac:dyDescent="0.25">
      <c r="B751" s="5"/>
      <c r="C751" s="40"/>
      <c r="D751" s="53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</row>
    <row r="752" spans="2:52" s="4" customFormat="1" ht="15.75" customHeight="1" x14ac:dyDescent="0.25">
      <c r="B752" s="5"/>
      <c r="C752" s="40"/>
      <c r="D752" s="53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</row>
    <row r="753" spans="2:52" s="4" customFormat="1" ht="15.75" customHeight="1" x14ac:dyDescent="0.25">
      <c r="B753" s="5"/>
      <c r="C753" s="40"/>
      <c r="D753" s="53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</row>
    <row r="754" spans="2:52" s="4" customFormat="1" ht="15.75" customHeight="1" x14ac:dyDescent="0.25">
      <c r="B754" s="5"/>
      <c r="C754" s="40"/>
      <c r="D754" s="53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</row>
    <row r="755" spans="2:52" s="4" customFormat="1" ht="15.75" customHeight="1" x14ac:dyDescent="0.25">
      <c r="B755" s="5"/>
      <c r="C755" s="40"/>
      <c r="D755" s="53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</row>
    <row r="756" spans="2:52" s="4" customFormat="1" ht="15.75" customHeight="1" x14ac:dyDescent="0.25">
      <c r="B756" s="5"/>
      <c r="C756" s="40"/>
      <c r="D756" s="53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</row>
    <row r="757" spans="2:52" s="4" customFormat="1" ht="15.75" customHeight="1" x14ac:dyDescent="0.25">
      <c r="B757" s="5"/>
      <c r="C757" s="40"/>
      <c r="D757" s="53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</row>
    <row r="758" spans="2:52" s="4" customFormat="1" ht="15.75" customHeight="1" x14ac:dyDescent="0.25">
      <c r="B758" s="5"/>
      <c r="C758" s="40"/>
      <c r="D758" s="53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</row>
    <row r="759" spans="2:52" s="4" customFormat="1" ht="15.75" customHeight="1" x14ac:dyDescent="0.25">
      <c r="B759" s="5"/>
      <c r="C759" s="40"/>
      <c r="D759" s="53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</row>
    <row r="760" spans="2:52" s="4" customFormat="1" ht="15.75" customHeight="1" x14ac:dyDescent="0.25">
      <c r="B760" s="5"/>
      <c r="C760" s="40"/>
      <c r="D760" s="53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</row>
    <row r="761" spans="2:52" s="4" customFormat="1" ht="15.75" customHeight="1" x14ac:dyDescent="0.25">
      <c r="B761" s="5"/>
      <c r="C761" s="40"/>
      <c r="D761" s="53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</row>
    <row r="762" spans="2:52" s="4" customFormat="1" ht="15.75" customHeight="1" x14ac:dyDescent="0.25">
      <c r="B762" s="5"/>
      <c r="C762" s="40"/>
      <c r="D762" s="53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</row>
    <row r="763" spans="2:52" s="4" customFormat="1" ht="15.75" customHeight="1" x14ac:dyDescent="0.25">
      <c r="B763" s="5"/>
      <c r="C763" s="40"/>
      <c r="D763" s="53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</row>
    <row r="764" spans="2:52" s="4" customFormat="1" ht="15.75" customHeight="1" x14ac:dyDescent="0.25">
      <c r="B764" s="5"/>
      <c r="C764" s="40"/>
      <c r="D764" s="53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</row>
    <row r="765" spans="2:52" s="4" customFormat="1" ht="15.75" customHeight="1" x14ac:dyDescent="0.25">
      <c r="B765" s="5"/>
      <c r="C765" s="40"/>
      <c r="D765" s="53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</row>
    <row r="766" spans="2:52" s="4" customFormat="1" ht="15.75" customHeight="1" x14ac:dyDescent="0.25">
      <c r="B766" s="5"/>
      <c r="C766" s="40"/>
      <c r="D766" s="53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</row>
    <row r="767" spans="2:52" s="4" customFormat="1" ht="15.75" customHeight="1" x14ac:dyDescent="0.25">
      <c r="B767" s="5"/>
      <c r="C767" s="40"/>
      <c r="D767" s="53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</row>
    <row r="768" spans="2:52" s="4" customFormat="1" ht="15.75" customHeight="1" x14ac:dyDescent="0.25">
      <c r="B768" s="5"/>
      <c r="C768" s="40"/>
      <c r="D768" s="53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</row>
    <row r="769" spans="2:52" s="4" customFormat="1" ht="15.75" customHeight="1" x14ac:dyDescent="0.25">
      <c r="B769" s="5"/>
      <c r="C769" s="40"/>
      <c r="D769" s="53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</row>
    <row r="770" spans="2:52" s="4" customFormat="1" ht="15.75" customHeight="1" x14ac:dyDescent="0.25">
      <c r="B770" s="5"/>
      <c r="C770" s="40"/>
      <c r="D770" s="53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</row>
    <row r="771" spans="2:52" s="4" customFormat="1" ht="15.75" customHeight="1" x14ac:dyDescent="0.25">
      <c r="B771" s="5"/>
      <c r="C771" s="40"/>
      <c r="D771" s="53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</row>
    <row r="772" spans="2:52" s="4" customFormat="1" ht="15.75" customHeight="1" x14ac:dyDescent="0.25">
      <c r="B772" s="5"/>
      <c r="C772" s="40"/>
      <c r="D772" s="53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</row>
    <row r="773" spans="2:52" s="4" customFormat="1" ht="15.75" customHeight="1" x14ac:dyDescent="0.25">
      <c r="B773" s="5"/>
      <c r="C773" s="40"/>
      <c r="D773" s="53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</row>
    <row r="774" spans="2:52" s="4" customFormat="1" ht="15.75" customHeight="1" x14ac:dyDescent="0.25">
      <c r="B774" s="5"/>
      <c r="C774" s="40"/>
      <c r="D774" s="53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</row>
    <row r="775" spans="2:52" s="4" customFormat="1" ht="15.75" customHeight="1" x14ac:dyDescent="0.25">
      <c r="B775" s="5"/>
      <c r="C775" s="40"/>
      <c r="D775" s="53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</row>
    <row r="776" spans="2:52" s="4" customFormat="1" ht="15.75" customHeight="1" x14ac:dyDescent="0.25">
      <c r="B776" s="5"/>
      <c r="C776" s="40"/>
      <c r="D776" s="53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</row>
    <row r="777" spans="2:52" s="4" customFormat="1" ht="15.75" customHeight="1" x14ac:dyDescent="0.25">
      <c r="B777" s="5"/>
      <c r="C777" s="40"/>
      <c r="D777" s="53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</row>
    <row r="778" spans="2:52" s="4" customFormat="1" ht="15.75" customHeight="1" x14ac:dyDescent="0.25">
      <c r="B778" s="5"/>
      <c r="C778" s="40"/>
      <c r="D778" s="53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</row>
    <row r="779" spans="2:52" s="4" customFormat="1" ht="15.75" customHeight="1" x14ac:dyDescent="0.25">
      <c r="B779" s="5"/>
      <c r="C779" s="40"/>
      <c r="D779" s="53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</row>
    <row r="780" spans="2:52" s="4" customFormat="1" ht="15.75" customHeight="1" x14ac:dyDescent="0.25">
      <c r="B780" s="5"/>
      <c r="C780" s="40"/>
      <c r="D780" s="53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</row>
    <row r="781" spans="2:52" s="4" customFormat="1" ht="15.75" customHeight="1" x14ac:dyDescent="0.25">
      <c r="B781" s="5"/>
      <c r="C781" s="40"/>
      <c r="D781" s="53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</row>
    <row r="782" spans="2:52" s="4" customFormat="1" ht="15.75" customHeight="1" x14ac:dyDescent="0.25">
      <c r="B782" s="5"/>
      <c r="C782" s="40"/>
      <c r="D782" s="53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</row>
    <row r="783" spans="2:52" s="4" customFormat="1" ht="15.75" customHeight="1" x14ac:dyDescent="0.25">
      <c r="B783" s="5"/>
      <c r="C783" s="40"/>
      <c r="D783" s="53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</row>
    <row r="784" spans="2:52" s="4" customFormat="1" ht="15.75" customHeight="1" x14ac:dyDescent="0.25">
      <c r="B784" s="5"/>
      <c r="C784" s="40"/>
      <c r="D784" s="53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</row>
    <row r="785" spans="2:52" s="4" customFormat="1" ht="15.75" customHeight="1" x14ac:dyDescent="0.25">
      <c r="B785" s="5"/>
      <c r="C785" s="40"/>
      <c r="D785" s="53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</row>
    <row r="786" spans="2:52" s="4" customFormat="1" ht="15.75" customHeight="1" x14ac:dyDescent="0.25">
      <c r="B786" s="5"/>
      <c r="C786" s="40"/>
      <c r="D786" s="53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</row>
    <row r="787" spans="2:52" s="4" customFormat="1" ht="15.75" customHeight="1" x14ac:dyDescent="0.25">
      <c r="B787" s="5"/>
      <c r="C787" s="40"/>
      <c r="D787" s="53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</row>
    <row r="788" spans="2:52" s="4" customFormat="1" ht="15.75" customHeight="1" x14ac:dyDescent="0.25">
      <c r="B788" s="5"/>
      <c r="C788" s="40"/>
      <c r="D788" s="53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</row>
    <row r="789" spans="2:52" s="4" customFormat="1" ht="15.75" customHeight="1" x14ac:dyDescent="0.25">
      <c r="B789" s="5"/>
      <c r="C789" s="40"/>
      <c r="D789" s="53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</row>
    <row r="790" spans="2:52" s="4" customFormat="1" ht="15.75" customHeight="1" x14ac:dyDescent="0.25">
      <c r="B790" s="5"/>
      <c r="C790" s="40"/>
      <c r="D790" s="53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</row>
    <row r="791" spans="2:52" s="4" customFormat="1" ht="15.75" customHeight="1" x14ac:dyDescent="0.25">
      <c r="B791" s="5"/>
      <c r="C791" s="40"/>
      <c r="D791" s="53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</row>
    <row r="792" spans="2:52" s="4" customFormat="1" ht="15.75" customHeight="1" x14ac:dyDescent="0.25">
      <c r="B792" s="5"/>
      <c r="C792" s="40"/>
      <c r="D792" s="53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</row>
    <row r="793" spans="2:52" s="4" customFormat="1" ht="15.75" customHeight="1" x14ac:dyDescent="0.25">
      <c r="B793" s="5"/>
      <c r="C793" s="40"/>
      <c r="D793" s="53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</row>
    <row r="794" spans="2:52" s="4" customFormat="1" ht="15.75" customHeight="1" x14ac:dyDescent="0.25">
      <c r="B794" s="5"/>
      <c r="C794" s="40"/>
      <c r="D794" s="53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</row>
    <row r="795" spans="2:52" s="4" customFormat="1" ht="15.75" customHeight="1" x14ac:dyDescent="0.25">
      <c r="B795" s="5"/>
      <c r="C795" s="40"/>
      <c r="D795" s="53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</row>
    <row r="796" spans="2:52" s="4" customFormat="1" ht="15.75" customHeight="1" x14ac:dyDescent="0.25">
      <c r="B796" s="5"/>
      <c r="C796" s="40"/>
      <c r="D796" s="53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</row>
    <row r="797" spans="2:52" s="4" customFormat="1" ht="15.75" customHeight="1" x14ac:dyDescent="0.25">
      <c r="B797" s="5"/>
      <c r="C797" s="40"/>
      <c r="D797" s="53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</row>
    <row r="798" spans="2:52" s="4" customFormat="1" ht="15.75" customHeight="1" x14ac:dyDescent="0.25">
      <c r="B798" s="5"/>
      <c r="C798" s="40"/>
      <c r="D798" s="53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</row>
    <row r="799" spans="2:52" s="4" customFormat="1" ht="15.75" customHeight="1" x14ac:dyDescent="0.25">
      <c r="B799" s="5"/>
      <c r="C799" s="40"/>
      <c r="D799" s="53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</row>
    <row r="800" spans="2:52" s="4" customFormat="1" ht="15.75" customHeight="1" x14ac:dyDescent="0.25">
      <c r="B800" s="5"/>
      <c r="C800" s="40"/>
      <c r="D800" s="53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</row>
    <row r="801" spans="2:52" s="4" customFormat="1" ht="15.75" customHeight="1" x14ac:dyDescent="0.25">
      <c r="B801" s="5"/>
      <c r="C801" s="40"/>
      <c r="D801" s="53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</row>
    <row r="802" spans="2:52" s="4" customFormat="1" ht="15.75" customHeight="1" x14ac:dyDescent="0.25">
      <c r="B802" s="5"/>
      <c r="C802" s="40"/>
      <c r="D802" s="53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</row>
    <row r="803" spans="2:52" s="4" customFormat="1" ht="15.75" customHeight="1" x14ac:dyDescent="0.25">
      <c r="B803" s="5"/>
      <c r="C803" s="40"/>
      <c r="D803" s="53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</row>
    <row r="804" spans="2:52" s="4" customFormat="1" ht="15.75" customHeight="1" x14ac:dyDescent="0.25">
      <c r="B804" s="5"/>
      <c r="C804" s="40"/>
      <c r="D804" s="53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</row>
    <row r="805" spans="2:52" s="4" customFormat="1" ht="15.75" customHeight="1" x14ac:dyDescent="0.25">
      <c r="B805" s="5"/>
      <c r="C805" s="40"/>
      <c r="D805" s="53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</row>
    <row r="806" spans="2:52" s="4" customFormat="1" ht="15.75" customHeight="1" x14ac:dyDescent="0.25">
      <c r="B806" s="5"/>
      <c r="C806" s="40"/>
      <c r="D806" s="53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</row>
    <row r="807" spans="2:52" s="4" customFormat="1" ht="15.75" customHeight="1" x14ac:dyDescent="0.25">
      <c r="B807" s="5"/>
      <c r="C807" s="40"/>
      <c r="D807" s="53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</row>
    <row r="808" spans="2:52" s="4" customFormat="1" ht="15.75" customHeight="1" x14ac:dyDescent="0.25">
      <c r="B808" s="5"/>
      <c r="C808" s="40"/>
      <c r="D808" s="53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</row>
    <row r="809" spans="2:52" s="4" customFormat="1" ht="15.75" customHeight="1" x14ac:dyDescent="0.25">
      <c r="B809" s="5"/>
      <c r="C809" s="40"/>
      <c r="D809" s="53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</row>
    <row r="810" spans="2:52" s="4" customFormat="1" ht="15.75" customHeight="1" x14ac:dyDescent="0.25">
      <c r="B810" s="5"/>
      <c r="C810" s="40"/>
      <c r="D810" s="53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</row>
    <row r="811" spans="2:52" s="4" customFormat="1" ht="15.75" customHeight="1" x14ac:dyDescent="0.25">
      <c r="B811" s="5"/>
      <c r="C811" s="40"/>
      <c r="D811" s="53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</row>
    <row r="812" spans="2:52" s="4" customFormat="1" ht="15.75" customHeight="1" x14ac:dyDescent="0.25">
      <c r="B812" s="5"/>
      <c r="C812" s="40"/>
      <c r="D812" s="53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</row>
    <row r="813" spans="2:52" s="4" customFormat="1" ht="15.75" customHeight="1" x14ac:dyDescent="0.25">
      <c r="B813" s="5"/>
      <c r="C813" s="40"/>
      <c r="D813" s="53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</row>
    <row r="814" spans="2:52" s="4" customFormat="1" ht="15.75" customHeight="1" x14ac:dyDescent="0.25">
      <c r="B814" s="5"/>
      <c r="C814" s="40"/>
      <c r="D814" s="53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</row>
    <row r="815" spans="2:52" s="4" customFormat="1" ht="15.75" customHeight="1" x14ac:dyDescent="0.25">
      <c r="B815" s="5"/>
      <c r="C815" s="40"/>
      <c r="D815" s="53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</row>
    <row r="816" spans="2:52" s="4" customFormat="1" ht="15.75" customHeight="1" x14ac:dyDescent="0.25">
      <c r="B816" s="5"/>
      <c r="C816" s="40"/>
      <c r="D816" s="53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</row>
    <row r="817" spans="2:52" s="4" customFormat="1" ht="15.75" customHeight="1" x14ac:dyDescent="0.25">
      <c r="B817" s="5"/>
      <c r="C817" s="40"/>
      <c r="D817" s="53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</row>
    <row r="818" spans="2:52" s="4" customFormat="1" ht="15.75" customHeight="1" x14ac:dyDescent="0.25">
      <c r="B818" s="5"/>
      <c r="C818" s="40"/>
      <c r="D818" s="53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</row>
    <row r="819" spans="2:52" s="4" customFormat="1" ht="15.75" customHeight="1" x14ac:dyDescent="0.25">
      <c r="B819" s="5"/>
      <c r="C819" s="40"/>
      <c r="D819" s="53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</row>
    <row r="820" spans="2:52" s="4" customFormat="1" ht="15.75" customHeight="1" x14ac:dyDescent="0.25">
      <c r="B820" s="5"/>
      <c r="C820" s="40"/>
      <c r="D820" s="53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</row>
    <row r="821" spans="2:52" s="4" customFormat="1" ht="15.75" customHeight="1" x14ac:dyDescent="0.25">
      <c r="B821" s="5"/>
      <c r="C821" s="40"/>
      <c r="D821" s="53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</row>
    <row r="822" spans="2:52" s="4" customFormat="1" ht="15.75" customHeight="1" x14ac:dyDescent="0.25">
      <c r="B822" s="5"/>
      <c r="C822" s="40"/>
      <c r="D822" s="53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</row>
    <row r="823" spans="2:52" s="4" customFormat="1" ht="15.75" customHeight="1" x14ac:dyDescent="0.25">
      <c r="B823" s="5"/>
      <c r="C823" s="40"/>
      <c r="D823" s="53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</row>
    <row r="824" spans="2:52" s="4" customFormat="1" ht="15.75" customHeight="1" x14ac:dyDescent="0.25">
      <c r="B824" s="5"/>
      <c r="C824" s="40"/>
      <c r="D824" s="53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</row>
    <row r="825" spans="2:52" s="4" customFormat="1" ht="15.75" customHeight="1" x14ac:dyDescent="0.25">
      <c r="B825" s="5"/>
      <c r="C825" s="40"/>
      <c r="D825" s="53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</row>
    <row r="826" spans="2:52" s="4" customFormat="1" ht="15.75" customHeight="1" x14ac:dyDescent="0.25">
      <c r="B826" s="5"/>
      <c r="C826" s="40"/>
      <c r="D826" s="53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</row>
    <row r="827" spans="2:52" s="4" customFormat="1" ht="15.75" customHeight="1" x14ac:dyDescent="0.25">
      <c r="B827" s="5"/>
      <c r="C827" s="40"/>
      <c r="D827" s="53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</row>
    <row r="828" spans="2:52" s="4" customFormat="1" ht="15.75" customHeight="1" x14ac:dyDescent="0.25">
      <c r="B828" s="5"/>
      <c r="C828" s="40"/>
      <c r="D828" s="53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</row>
    <row r="829" spans="2:52" s="4" customFormat="1" ht="15.75" customHeight="1" x14ac:dyDescent="0.25">
      <c r="B829" s="5"/>
      <c r="C829" s="40"/>
      <c r="D829" s="53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</row>
    <row r="830" spans="2:52" s="4" customFormat="1" ht="15.75" customHeight="1" x14ac:dyDescent="0.25">
      <c r="B830" s="5"/>
      <c r="C830" s="40"/>
      <c r="D830" s="53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</row>
    <row r="831" spans="2:52" s="4" customFormat="1" ht="15.75" customHeight="1" x14ac:dyDescent="0.25">
      <c r="B831" s="5"/>
      <c r="C831" s="40"/>
      <c r="D831" s="53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</row>
    <row r="832" spans="2:52" s="4" customFormat="1" ht="15.75" customHeight="1" x14ac:dyDescent="0.25">
      <c r="B832" s="5"/>
      <c r="C832" s="40"/>
      <c r="D832" s="53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</row>
    <row r="833" spans="2:52" s="4" customFormat="1" ht="15.75" customHeight="1" x14ac:dyDescent="0.25">
      <c r="B833" s="5"/>
      <c r="C833" s="40"/>
      <c r="D833" s="53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</row>
    <row r="834" spans="2:52" s="4" customFormat="1" ht="15.75" customHeight="1" x14ac:dyDescent="0.25">
      <c r="B834" s="5"/>
      <c r="C834" s="40"/>
      <c r="D834" s="53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</row>
    <row r="835" spans="2:52" s="4" customFormat="1" ht="15.75" customHeight="1" x14ac:dyDescent="0.25">
      <c r="B835" s="5"/>
      <c r="C835" s="40"/>
      <c r="D835" s="53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</row>
    <row r="836" spans="2:52" s="4" customFormat="1" ht="15.75" customHeight="1" x14ac:dyDescent="0.25">
      <c r="B836" s="5"/>
      <c r="C836" s="40"/>
      <c r="D836" s="53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</row>
    <row r="837" spans="2:52" s="4" customFormat="1" ht="15.75" customHeight="1" x14ac:dyDescent="0.25">
      <c r="B837" s="5"/>
      <c r="C837" s="40"/>
      <c r="D837" s="53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</row>
    <row r="838" spans="2:52" s="4" customFormat="1" ht="15.75" customHeight="1" x14ac:dyDescent="0.25">
      <c r="B838" s="5"/>
      <c r="C838" s="40"/>
      <c r="D838" s="53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</row>
    <row r="839" spans="2:52" s="4" customFormat="1" ht="15.75" customHeight="1" x14ac:dyDescent="0.25">
      <c r="B839" s="5"/>
      <c r="C839" s="40"/>
      <c r="D839" s="53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</row>
    <row r="840" spans="2:52" s="4" customFormat="1" ht="15.75" customHeight="1" x14ac:dyDescent="0.25">
      <c r="B840" s="5"/>
      <c r="C840" s="40"/>
      <c r="D840" s="53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</row>
    <row r="841" spans="2:52" s="4" customFormat="1" ht="15.75" customHeight="1" x14ac:dyDescent="0.25">
      <c r="B841" s="5"/>
      <c r="C841" s="40"/>
      <c r="D841" s="53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</row>
    <row r="842" spans="2:52" s="4" customFormat="1" ht="15.75" customHeight="1" x14ac:dyDescent="0.25">
      <c r="B842" s="5"/>
      <c r="C842" s="40"/>
      <c r="D842" s="53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</row>
    <row r="843" spans="2:52" s="4" customFormat="1" ht="15.75" customHeight="1" x14ac:dyDescent="0.25">
      <c r="B843" s="5"/>
      <c r="C843" s="40"/>
      <c r="D843" s="53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</row>
    <row r="844" spans="2:52" s="4" customFormat="1" ht="15.75" customHeight="1" x14ac:dyDescent="0.25">
      <c r="B844" s="5"/>
      <c r="C844" s="40"/>
      <c r="D844" s="53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</row>
    <row r="845" spans="2:52" s="4" customFormat="1" ht="15.75" customHeight="1" x14ac:dyDescent="0.25">
      <c r="B845" s="5"/>
      <c r="C845" s="40"/>
      <c r="D845" s="53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</row>
    <row r="846" spans="2:52" s="4" customFormat="1" ht="15.75" customHeight="1" x14ac:dyDescent="0.25">
      <c r="B846" s="5"/>
      <c r="C846" s="40"/>
      <c r="D846" s="53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</row>
    <row r="847" spans="2:52" s="4" customFormat="1" ht="15.75" customHeight="1" x14ac:dyDescent="0.25">
      <c r="B847" s="5"/>
      <c r="C847" s="40"/>
      <c r="D847" s="53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</row>
    <row r="848" spans="2:52" s="4" customFormat="1" ht="15.75" customHeight="1" x14ac:dyDescent="0.25">
      <c r="B848" s="5"/>
      <c r="C848" s="40"/>
      <c r="D848" s="53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</row>
    <row r="849" spans="2:52" s="4" customFormat="1" ht="15.75" customHeight="1" x14ac:dyDescent="0.25">
      <c r="B849" s="5"/>
      <c r="C849" s="40"/>
      <c r="D849" s="53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</row>
    <row r="850" spans="2:52" s="4" customFormat="1" ht="15.75" customHeight="1" x14ac:dyDescent="0.25">
      <c r="B850" s="5"/>
      <c r="C850" s="40"/>
      <c r="D850" s="53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</row>
    <row r="851" spans="2:52" s="4" customFormat="1" ht="15.75" customHeight="1" x14ac:dyDescent="0.25">
      <c r="B851" s="5"/>
      <c r="C851" s="40"/>
      <c r="D851" s="53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</row>
    <row r="852" spans="2:52" s="4" customFormat="1" ht="15.75" customHeight="1" x14ac:dyDescent="0.25">
      <c r="B852" s="5"/>
      <c r="C852" s="40"/>
      <c r="D852" s="53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</row>
    <row r="853" spans="2:52" s="4" customFormat="1" ht="15.75" customHeight="1" x14ac:dyDescent="0.25">
      <c r="B853" s="5"/>
      <c r="C853" s="40"/>
      <c r="D853" s="53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</row>
    <row r="854" spans="2:52" s="4" customFormat="1" ht="15.75" customHeight="1" x14ac:dyDescent="0.25">
      <c r="B854" s="5"/>
      <c r="C854" s="40"/>
      <c r="D854" s="53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</row>
    <row r="855" spans="2:52" s="4" customFormat="1" ht="15.75" customHeight="1" x14ac:dyDescent="0.25">
      <c r="B855" s="5"/>
      <c r="C855" s="40"/>
      <c r="D855" s="53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</row>
    <row r="856" spans="2:52" s="4" customFormat="1" ht="15.75" customHeight="1" x14ac:dyDescent="0.25">
      <c r="B856" s="5"/>
      <c r="C856" s="40"/>
      <c r="D856" s="53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</row>
    <row r="857" spans="2:52" s="4" customFormat="1" ht="15.75" customHeight="1" x14ac:dyDescent="0.25">
      <c r="B857" s="5"/>
      <c r="C857" s="40"/>
      <c r="D857" s="53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</row>
    <row r="858" spans="2:52" s="4" customFormat="1" ht="15.75" customHeight="1" x14ac:dyDescent="0.25">
      <c r="B858" s="5"/>
      <c r="C858" s="40"/>
      <c r="D858" s="53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</row>
    <row r="859" spans="2:52" s="4" customFormat="1" ht="15.75" customHeight="1" x14ac:dyDescent="0.25">
      <c r="B859" s="5"/>
      <c r="C859" s="40"/>
      <c r="D859" s="53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</row>
    <row r="860" spans="2:52" s="4" customFormat="1" ht="15.75" customHeight="1" x14ac:dyDescent="0.25">
      <c r="B860" s="5"/>
      <c r="C860" s="40"/>
      <c r="D860" s="53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</row>
    <row r="861" spans="2:52" s="4" customFormat="1" ht="15.75" customHeight="1" x14ac:dyDescent="0.25">
      <c r="B861" s="5"/>
      <c r="C861" s="40"/>
      <c r="D861" s="53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</row>
    <row r="862" spans="2:52" s="4" customFormat="1" ht="15.75" customHeight="1" x14ac:dyDescent="0.25">
      <c r="B862" s="5"/>
      <c r="C862" s="40"/>
      <c r="D862" s="53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</row>
    <row r="863" spans="2:52" s="4" customFormat="1" ht="15.75" customHeight="1" x14ac:dyDescent="0.25">
      <c r="B863" s="5"/>
      <c r="C863" s="40"/>
      <c r="D863" s="53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</row>
    <row r="864" spans="2:52" s="4" customFormat="1" ht="15.75" customHeight="1" x14ac:dyDescent="0.25">
      <c r="B864" s="5"/>
      <c r="C864" s="40"/>
      <c r="D864" s="53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</row>
    <row r="865" spans="2:52" s="4" customFormat="1" ht="15.75" customHeight="1" x14ac:dyDescent="0.25">
      <c r="B865" s="5"/>
      <c r="C865" s="40"/>
      <c r="D865" s="53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</row>
    <row r="866" spans="2:52" s="4" customFormat="1" ht="15.75" customHeight="1" x14ac:dyDescent="0.25">
      <c r="B866" s="5"/>
      <c r="C866" s="40"/>
      <c r="D866" s="53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</row>
    <row r="867" spans="2:52" s="4" customFormat="1" ht="15.75" customHeight="1" x14ac:dyDescent="0.25">
      <c r="B867" s="5"/>
      <c r="C867" s="40"/>
      <c r="D867" s="53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</row>
    <row r="868" spans="2:52" s="4" customFormat="1" ht="15.75" customHeight="1" x14ac:dyDescent="0.25">
      <c r="B868" s="5"/>
      <c r="C868" s="40"/>
      <c r="D868" s="53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</row>
    <row r="869" spans="2:52" s="4" customFormat="1" ht="15.75" customHeight="1" x14ac:dyDescent="0.25">
      <c r="B869" s="5"/>
      <c r="C869" s="40"/>
      <c r="D869" s="53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</row>
    <row r="870" spans="2:52" s="4" customFormat="1" ht="15.75" customHeight="1" x14ac:dyDescent="0.25">
      <c r="B870" s="5"/>
      <c r="C870" s="40"/>
      <c r="D870" s="53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</row>
    <row r="871" spans="2:52" s="4" customFormat="1" ht="15.75" customHeight="1" x14ac:dyDescent="0.25">
      <c r="B871" s="5"/>
      <c r="C871" s="40"/>
      <c r="D871" s="53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</row>
    <row r="872" spans="2:52" s="4" customFormat="1" ht="15.75" customHeight="1" x14ac:dyDescent="0.25">
      <c r="B872" s="5"/>
      <c r="C872" s="40"/>
      <c r="D872" s="53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</row>
    <row r="873" spans="2:52" s="4" customFormat="1" ht="15.75" customHeight="1" x14ac:dyDescent="0.25">
      <c r="B873" s="5"/>
      <c r="C873" s="40"/>
      <c r="D873" s="53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</row>
    <row r="874" spans="2:52" s="4" customFormat="1" ht="15.75" customHeight="1" x14ac:dyDescent="0.25">
      <c r="B874" s="5"/>
      <c r="C874" s="40"/>
      <c r="D874" s="53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</row>
    <row r="875" spans="2:52" s="4" customFormat="1" ht="15.75" customHeight="1" x14ac:dyDescent="0.25">
      <c r="B875" s="5"/>
      <c r="C875" s="40"/>
      <c r="D875" s="53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</row>
    <row r="876" spans="2:52" s="4" customFormat="1" ht="15.75" customHeight="1" x14ac:dyDescent="0.25">
      <c r="B876" s="5"/>
      <c r="C876" s="40"/>
      <c r="D876" s="53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</row>
    <row r="877" spans="2:52" s="4" customFormat="1" ht="15.75" customHeight="1" x14ac:dyDescent="0.25">
      <c r="B877" s="5"/>
      <c r="C877" s="40"/>
      <c r="D877" s="53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</row>
    <row r="878" spans="2:52" s="4" customFormat="1" ht="15.75" customHeight="1" x14ac:dyDescent="0.25">
      <c r="B878" s="5"/>
      <c r="C878" s="40"/>
      <c r="D878" s="53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</row>
    <row r="879" spans="2:52" s="4" customFormat="1" ht="15.75" customHeight="1" x14ac:dyDescent="0.25">
      <c r="B879" s="5"/>
      <c r="C879" s="40"/>
      <c r="D879" s="53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</row>
    <row r="880" spans="2:52" s="4" customFormat="1" ht="15.75" customHeight="1" x14ac:dyDescent="0.25">
      <c r="B880" s="5"/>
      <c r="C880" s="40"/>
      <c r="D880" s="53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</row>
    <row r="881" spans="2:52" s="4" customFormat="1" ht="15.75" customHeight="1" x14ac:dyDescent="0.25">
      <c r="B881" s="5"/>
      <c r="C881" s="40"/>
      <c r="D881" s="53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</row>
    <row r="882" spans="2:52" s="4" customFormat="1" ht="15.75" customHeight="1" x14ac:dyDescent="0.25">
      <c r="B882" s="5"/>
      <c r="C882" s="40"/>
      <c r="D882" s="53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</row>
    <row r="883" spans="2:52" s="4" customFormat="1" ht="15.75" customHeight="1" x14ac:dyDescent="0.25">
      <c r="B883" s="5"/>
      <c r="C883" s="40"/>
      <c r="D883" s="53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</row>
    <row r="884" spans="2:52" s="4" customFormat="1" ht="15.75" customHeight="1" x14ac:dyDescent="0.25">
      <c r="B884" s="5"/>
      <c r="C884" s="40"/>
      <c r="D884" s="53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</row>
    <row r="885" spans="2:52" s="4" customFormat="1" ht="15.75" customHeight="1" x14ac:dyDescent="0.25">
      <c r="B885" s="5"/>
      <c r="C885" s="40"/>
      <c r="D885" s="53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</row>
    <row r="886" spans="2:52" s="4" customFormat="1" ht="15.75" customHeight="1" x14ac:dyDescent="0.25">
      <c r="B886" s="5"/>
      <c r="C886" s="40"/>
      <c r="D886" s="53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</row>
    <row r="887" spans="2:52" s="4" customFormat="1" ht="15.75" customHeight="1" x14ac:dyDescent="0.25">
      <c r="B887" s="5"/>
      <c r="C887" s="40"/>
      <c r="D887" s="53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</row>
    <row r="888" spans="2:52" s="4" customFormat="1" ht="15.75" customHeight="1" x14ac:dyDescent="0.25">
      <c r="B888" s="5"/>
      <c r="C888" s="40"/>
      <c r="D888" s="53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</row>
    <row r="889" spans="2:52" s="4" customFormat="1" ht="15.75" customHeight="1" x14ac:dyDescent="0.25">
      <c r="B889" s="5"/>
      <c r="C889" s="40"/>
      <c r="D889" s="53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</row>
    <row r="890" spans="2:52" s="4" customFormat="1" ht="15.75" customHeight="1" x14ac:dyDescent="0.25">
      <c r="B890" s="5"/>
      <c r="C890" s="40"/>
      <c r="D890" s="53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</row>
    <row r="891" spans="2:52" s="4" customFormat="1" ht="15.75" customHeight="1" x14ac:dyDescent="0.25">
      <c r="B891" s="5"/>
      <c r="C891" s="40"/>
      <c r="D891" s="53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</row>
    <row r="892" spans="2:52" s="4" customFormat="1" ht="15.75" customHeight="1" x14ac:dyDescent="0.25">
      <c r="B892" s="5"/>
      <c r="C892" s="40"/>
      <c r="D892" s="53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</row>
    <row r="893" spans="2:52" s="4" customFormat="1" ht="15.75" customHeight="1" x14ac:dyDescent="0.25">
      <c r="B893" s="5"/>
      <c r="C893" s="40"/>
      <c r="D893" s="53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</row>
    <row r="894" spans="2:52" s="4" customFormat="1" ht="15.75" customHeight="1" x14ac:dyDescent="0.25">
      <c r="B894" s="5"/>
      <c r="C894" s="40"/>
      <c r="D894" s="53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</row>
    <row r="895" spans="2:52" s="4" customFormat="1" ht="15.75" customHeight="1" x14ac:dyDescent="0.25">
      <c r="B895" s="5"/>
      <c r="C895" s="40"/>
      <c r="D895" s="53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</row>
    <row r="896" spans="2:52" s="4" customFormat="1" ht="15.75" customHeight="1" x14ac:dyDescent="0.25">
      <c r="B896" s="5"/>
      <c r="C896" s="40"/>
      <c r="D896" s="53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</row>
    <row r="897" spans="2:52" s="4" customFormat="1" ht="15.75" customHeight="1" x14ac:dyDescent="0.25">
      <c r="B897" s="5"/>
      <c r="C897" s="40"/>
      <c r="D897" s="53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</row>
    <row r="898" spans="2:52" s="4" customFormat="1" ht="15.75" customHeight="1" x14ac:dyDescent="0.25">
      <c r="B898" s="5"/>
      <c r="C898" s="40"/>
      <c r="D898" s="53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</row>
    <row r="899" spans="2:52" s="4" customFormat="1" ht="15.75" customHeight="1" x14ac:dyDescent="0.25">
      <c r="B899" s="5"/>
      <c r="C899" s="40"/>
      <c r="D899" s="53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</row>
    <row r="900" spans="2:52" s="4" customFormat="1" ht="15.75" customHeight="1" x14ac:dyDescent="0.25">
      <c r="B900" s="5"/>
      <c r="C900" s="40"/>
      <c r="D900" s="53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</row>
    <row r="901" spans="2:52" s="4" customFormat="1" ht="15.75" customHeight="1" x14ac:dyDescent="0.25">
      <c r="B901" s="5"/>
      <c r="C901" s="40"/>
      <c r="D901" s="53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</row>
    <row r="902" spans="2:52" s="4" customFormat="1" ht="15.75" customHeight="1" x14ac:dyDescent="0.25">
      <c r="B902" s="5"/>
      <c r="C902" s="40"/>
      <c r="D902" s="53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</row>
    <row r="903" spans="2:52" s="4" customFormat="1" ht="15.75" customHeight="1" x14ac:dyDescent="0.25">
      <c r="B903" s="5"/>
      <c r="C903" s="40"/>
      <c r="D903" s="53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</row>
    <row r="904" spans="2:52" s="4" customFormat="1" ht="15.75" customHeight="1" x14ac:dyDescent="0.25">
      <c r="B904" s="5"/>
      <c r="C904" s="40"/>
      <c r="D904" s="53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</row>
    <row r="905" spans="2:52" s="4" customFormat="1" ht="15.75" customHeight="1" x14ac:dyDescent="0.25">
      <c r="B905" s="5"/>
      <c r="C905" s="40"/>
      <c r="D905" s="53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</row>
    <row r="906" spans="2:52" s="4" customFormat="1" ht="15.75" customHeight="1" x14ac:dyDescent="0.25">
      <c r="B906" s="5"/>
      <c r="C906" s="40"/>
      <c r="D906" s="53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</row>
    <row r="907" spans="2:52" s="4" customFormat="1" ht="15.75" customHeight="1" x14ac:dyDescent="0.25">
      <c r="B907" s="5"/>
      <c r="C907" s="40"/>
      <c r="D907" s="53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</row>
    <row r="908" spans="2:52" s="4" customFormat="1" ht="15.75" customHeight="1" x14ac:dyDescent="0.25">
      <c r="B908" s="5"/>
      <c r="C908" s="40"/>
      <c r="D908" s="53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</row>
    <row r="909" spans="2:52" s="4" customFormat="1" ht="15.75" customHeight="1" x14ac:dyDescent="0.25">
      <c r="B909" s="5"/>
      <c r="C909" s="40"/>
      <c r="D909" s="53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</row>
    <row r="910" spans="2:52" s="4" customFormat="1" ht="15.75" customHeight="1" x14ac:dyDescent="0.25">
      <c r="B910" s="5"/>
      <c r="C910" s="40"/>
      <c r="D910" s="53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</row>
    <row r="911" spans="2:52" s="4" customFormat="1" ht="15.75" customHeight="1" x14ac:dyDescent="0.25">
      <c r="B911" s="5"/>
      <c r="C911" s="40"/>
      <c r="D911" s="53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</row>
    <row r="912" spans="2:52" s="4" customFormat="1" ht="15.75" customHeight="1" x14ac:dyDescent="0.25">
      <c r="B912" s="5"/>
      <c r="C912" s="40"/>
      <c r="D912" s="53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</row>
    <row r="913" spans="2:52" s="4" customFormat="1" ht="15.75" customHeight="1" x14ac:dyDescent="0.25">
      <c r="B913" s="5"/>
      <c r="C913" s="40"/>
      <c r="D913" s="53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</row>
    <row r="914" spans="2:52" s="4" customFormat="1" ht="15.75" customHeight="1" x14ac:dyDescent="0.25">
      <c r="B914" s="5"/>
      <c r="C914" s="40"/>
      <c r="D914" s="53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</row>
    <row r="915" spans="2:52" s="4" customFormat="1" ht="15.75" customHeight="1" x14ac:dyDescent="0.25">
      <c r="B915" s="5"/>
      <c r="C915" s="40"/>
      <c r="D915" s="53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</row>
    <row r="916" spans="2:52" s="4" customFormat="1" ht="15.75" customHeight="1" x14ac:dyDescent="0.25">
      <c r="B916" s="5"/>
      <c r="C916" s="40"/>
      <c r="D916" s="53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</row>
    <row r="917" spans="2:52" s="4" customFormat="1" ht="15.75" customHeight="1" x14ac:dyDescent="0.25">
      <c r="B917" s="5"/>
      <c r="C917" s="40"/>
      <c r="D917" s="53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</row>
    <row r="918" spans="2:52" s="4" customFormat="1" ht="15.75" customHeight="1" x14ac:dyDescent="0.25">
      <c r="B918" s="5"/>
      <c r="C918" s="40"/>
      <c r="D918" s="53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</row>
    <row r="919" spans="2:52" s="4" customFormat="1" ht="15.75" customHeight="1" x14ac:dyDescent="0.25">
      <c r="B919" s="5"/>
      <c r="C919" s="40"/>
      <c r="D919" s="53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</row>
    <row r="920" spans="2:52" s="4" customFormat="1" ht="15.75" customHeight="1" x14ac:dyDescent="0.25">
      <c r="B920" s="5"/>
      <c r="C920" s="40"/>
      <c r="D920" s="53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</row>
    <row r="921" spans="2:52" s="4" customFormat="1" ht="15.75" customHeight="1" x14ac:dyDescent="0.25">
      <c r="B921" s="5"/>
      <c r="C921" s="40"/>
      <c r="D921" s="53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</row>
    <row r="922" spans="2:52" s="4" customFormat="1" ht="15.75" customHeight="1" x14ac:dyDescent="0.25">
      <c r="B922" s="5"/>
      <c r="C922" s="40"/>
      <c r="D922" s="53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</row>
    <row r="923" spans="2:52" s="4" customFormat="1" ht="15.75" customHeight="1" x14ac:dyDescent="0.25">
      <c r="B923" s="5"/>
      <c r="C923" s="40"/>
      <c r="D923" s="53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</row>
    <row r="924" spans="2:52" s="4" customFormat="1" ht="15.75" customHeight="1" x14ac:dyDescent="0.25">
      <c r="B924" s="5"/>
      <c r="C924" s="40"/>
      <c r="D924" s="53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</row>
    <row r="925" spans="2:52" s="4" customFormat="1" ht="15.75" customHeight="1" x14ac:dyDescent="0.25">
      <c r="B925" s="5"/>
      <c r="C925" s="40"/>
      <c r="D925" s="53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</row>
    <row r="926" spans="2:52" s="4" customFormat="1" ht="15.75" customHeight="1" x14ac:dyDescent="0.25">
      <c r="B926" s="5"/>
      <c r="C926" s="40"/>
      <c r="D926" s="53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</row>
    <row r="927" spans="2:52" s="4" customFormat="1" ht="15.75" customHeight="1" x14ac:dyDescent="0.25">
      <c r="B927" s="5"/>
      <c r="C927" s="40"/>
      <c r="D927" s="53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</row>
    <row r="928" spans="2:52" s="4" customFormat="1" ht="15.75" customHeight="1" x14ac:dyDescent="0.25">
      <c r="B928" s="5"/>
      <c r="C928" s="40"/>
      <c r="D928" s="53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</row>
    <row r="929" spans="2:52" s="4" customFormat="1" ht="15.75" customHeight="1" x14ac:dyDescent="0.25">
      <c r="B929" s="5"/>
      <c r="C929" s="40"/>
      <c r="D929" s="53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</row>
    <row r="930" spans="2:52" s="4" customFormat="1" ht="15.75" customHeight="1" x14ac:dyDescent="0.25">
      <c r="B930" s="5"/>
      <c r="C930" s="40"/>
      <c r="D930" s="53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</row>
    <row r="931" spans="2:52" s="4" customFormat="1" ht="15.75" customHeight="1" x14ac:dyDescent="0.25">
      <c r="B931" s="5"/>
      <c r="C931" s="40"/>
      <c r="D931" s="53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</row>
    <row r="932" spans="2:52" s="4" customFormat="1" ht="15.75" customHeight="1" x14ac:dyDescent="0.25">
      <c r="B932" s="5"/>
      <c r="C932" s="40"/>
      <c r="D932" s="53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</row>
    <row r="933" spans="2:52" s="4" customFormat="1" ht="15.75" customHeight="1" x14ac:dyDescent="0.25">
      <c r="B933" s="5"/>
      <c r="C933" s="40"/>
      <c r="D933" s="53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</row>
    <row r="934" spans="2:52" s="4" customFormat="1" ht="15.75" customHeight="1" x14ac:dyDescent="0.25">
      <c r="B934" s="5"/>
      <c r="C934" s="40"/>
      <c r="D934" s="53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</row>
    <row r="935" spans="2:52" s="4" customFormat="1" ht="15.75" customHeight="1" x14ac:dyDescent="0.25">
      <c r="B935" s="5"/>
      <c r="C935" s="40"/>
      <c r="D935" s="53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</row>
    <row r="936" spans="2:52" s="4" customFormat="1" ht="15.75" customHeight="1" x14ac:dyDescent="0.25">
      <c r="B936" s="5"/>
      <c r="C936" s="40"/>
      <c r="D936" s="53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</row>
    <row r="937" spans="2:52" s="4" customFormat="1" ht="15.75" customHeight="1" x14ac:dyDescent="0.25">
      <c r="B937" s="5"/>
      <c r="C937" s="40"/>
      <c r="D937" s="53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</row>
    <row r="938" spans="2:52" s="4" customFormat="1" ht="15.75" customHeight="1" x14ac:dyDescent="0.25">
      <c r="B938" s="5"/>
      <c r="C938" s="40"/>
      <c r="D938" s="53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</row>
    <row r="939" spans="2:52" s="4" customFormat="1" ht="15.75" customHeight="1" x14ac:dyDescent="0.25">
      <c r="B939" s="5"/>
      <c r="C939" s="40"/>
      <c r="D939" s="53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</row>
    <row r="940" spans="2:52" s="4" customFormat="1" ht="15.75" customHeight="1" x14ac:dyDescent="0.25">
      <c r="B940" s="5"/>
      <c r="C940" s="40"/>
      <c r="D940" s="53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</row>
    <row r="941" spans="2:52" s="4" customFormat="1" ht="15.75" customHeight="1" x14ac:dyDescent="0.25">
      <c r="B941" s="5"/>
      <c r="C941" s="40"/>
      <c r="D941" s="53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</row>
    <row r="942" spans="2:52" s="4" customFormat="1" ht="15.75" customHeight="1" x14ac:dyDescent="0.25">
      <c r="B942" s="5"/>
      <c r="C942" s="40"/>
      <c r="D942" s="53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</row>
    <row r="943" spans="2:52" s="4" customFormat="1" ht="15.75" customHeight="1" x14ac:dyDescent="0.25">
      <c r="B943" s="5"/>
      <c r="C943" s="40"/>
      <c r="D943" s="53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</row>
    <row r="944" spans="2:52" s="4" customFormat="1" ht="15.75" customHeight="1" x14ac:dyDescent="0.25">
      <c r="B944" s="5"/>
      <c r="C944" s="40"/>
      <c r="D944" s="53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</row>
    <row r="945" spans="2:52" s="4" customFormat="1" ht="15.75" customHeight="1" x14ac:dyDescent="0.25">
      <c r="B945" s="5"/>
      <c r="C945" s="40"/>
      <c r="D945" s="53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</row>
    <row r="946" spans="2:52" s="4" customFormat="1" ht="15.75" customHeight="1" x14ac:dyDescent="0.25">
      <c r="B946" s="5"/>
      <c r="C946" s="40"/>
      <c r="D946" s="53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</row>
    <row r="947" spans="2:52" s="4" customFormat="1" ht="15.75" customHeight="1" x14ac:dyDescent="0.25">
      <c r="B947" s="5"/>
      <c r="C947" s="40"/>
      <c r="D947" s="53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</row>
    <row r="948" spans="2:52" s="4" customFormat="1" ht="15.75" customHeight="1" x14ac:dyDescent="0.25">
      <c r="B948" s="5"/>
      <c r="C948" s="40"/>
      <c r="D948" s="53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</row>
    <row r="949" spans="2:52" s="4" customFormat="1" ht="15.75" customHeight="1" x14ac:dyDescent="0.25">
      <c r="B949" s="5"/>
      <c r="C949" s="40"/>
      <c r="D949" s="53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</row>
    <row r="950" spans="2:52" s="4" customFormat="1" ht="15.75" customHeight="1" x14ac:dyDescent="0.25">
      <c r="B950" s="5"/>
      <c r="C950" s="40"/>
      <c r="D950" s="53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</row>
    <row r="951" spans="2:52" s="4" customFormat="1" ht="15.75" customHeight="1" x14ac:dyDescent="0.25">
      <c r="B951" s="5"/>
      <c r="C951" s="40"/>
      <c r="D951" s="53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</row>
    <row r="952" spans="2:52" s="4" customFormat="1" ht="15.75" customHeight="1" x14ac:dyDescent="0.25">
      <c r="B952" s="5"/>
      <c r="C952" s="40"/>
      <c r="D952" s="53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</row>
    <row r="953" spans="2:52" s="4" customFormat="1" ht="15.75" customHeight="1" x14ac:dyDescent="0.25">
      <c r="B953" s="5"/>
      <c r="C953" s="40"/>
      <c r="D953" s="53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</row>
    <row r="954" spans="2:52" s="4" customFormat="1" ht="15.75" customHeight="1" x14ac:dyDescent="0.25">
      <c r="B954" s="5"/>
      <c r="C954" s="40"/>
      <c r="D954" s="53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</row>
    <row r="955" spans="2:52" s="4" customFormat="1" ht="15.75" customHeight="1" x14ac:dyDescent="0.25">
      <c r="B955" s="5"/>
      <c r="C955" s="40"/>
      <c r="D955" s="53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</row>
    <row r="956" spans="2:52" s="4" customFormat="1" ht="15.75" customHeight="1" x14ac:dyDescent="0.25">
      <c r="B956" s="5"/>
      <c r="C956" s="40"/>
      <c r="D956" s="53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</row>
    <row r="957" spans="2:52" s="4" customFormat="1" ht="15.75" customHeight="1" x14ac:dyDescent="0.25">
      <c r="B957" s="5"/>
      <c r="C957" s="40"/>
      <c r="D957" s="53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</row>
    <row r="958" spans="2:52" s="4" customFormat="1" ht="15.75" customHeight="1" x14ac:dyDescent="0.25">
      <c r="B958" s="5"/>
      <c r="C958" s="40"/>
      <c r="D958" s="53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</row>
    <row r="959" spans="2:52" s="4" customFormat="1" ht="15.75" customHeight="1" x14ac:dyDescent="0.25">
      <c r="B959" s="5"/>
      <c r="C959" s="40"/>
      <c r="D959" s="53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</row>
    <row r="960" spans="2:52" s="4" customFormat="1" ht="15.75" customHeight="1" x14ac:dyDescent="0.25">
      <c r="B960" s="5"/>
      <c r="C960" s="40"/>
      <c r="D960" s="53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</row>
    <row r="961" spans="2:52" s="4" customFormat="1" ht="15.75" customHeight="1" x14ac:dyDescent="0.25">
      <c r="B961" s="5"/>
      <c r="C961" s="40"/>
      <c r="D961" s="53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</row>
    <row r="962" spans="2:52" s="4" customFormat="1" ht="15.75" customHeight="1" x14ac:dyDescent="0.25">
      <c r="B962" s="5"/>
      <c r="C962" s="40"/>
      <c r="D962" s="53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</row>
    <row r="963" spans="2:52" s="4" customFormat="1" ht="15.75" customHeight="1" x14ac:dyDescent="0.25">
      <c r="B963" s="5"/>
      <c r="C963" s="40"/>
      <c r="D963" s="53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</row>
    <row r="964" spans="2:52" s="4" customFormat="1" ht="15.75" customHeight="1" x14ac:dyDescent="0.25">
      <c r="B964" s="5"/>
      <c r="C964" s="40"/>
      <c r="D964" s="53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</row>
    <row r="965" spans="2:52" s="4" customFormat="1" ht="15.75" customHeight="1" x14ac:dyDescent="0.25">
      <c r="B965" s="5"/>
      <c r="C965" s="40"/>
      <c r="D965" s="53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</row>
    <row r="966" spans="2:52" s="4" customFormat="1" ht="15.75" customHeight="1" x14ac:dyDescent="0.25">
      <c r="B966" s="5"/>
      <c r="C966" s="40"/>
      <c r="D966" s="53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</row>
    <row r="967" spans="2:52" s="4" customFormat="1" ht="15.75" customHeight="1" x14ac:dyDescent="0.25">
      <c r="B967" s="5"/>
      <c r="C967" s="40"/>
      <c r="D967" s="53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</row>
    <row r="968" spans="2:52" s="4" customFormat="1" ht="15.75" customHeight="1" x14ac:dyDescent="0.25">
      <c r="B968" s="5"/>
      <c r="C968" s="40"/>
      <c r="D968" s="53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</row>
    <row r="969" spans="2:52" s="4" customFormat="1" ht="15.75" customHeight="1" x14ac:dyDescent="0.25">
      <c r="B969" s="5"/>
      <c r="C969" s="40"/>
      <c r="D969" s="53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</row>
    <row r="970" spans="2:52" s="4" customFormat="1" ht="15.75" customHeight="1" x14ac:dyDescent="0.25">
      <c r="B970" s="5"/>
      <c r="C970" s="40"/>
      <c r="D970" s="53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</row>
    <row r="971" spans="2:52" s="4" customFormat="1" ht="15.75" customHeight="1" x14ac:dyDescent="0.25">
      <c r="B971" s="5"/>
      <c r="C971" s="40"/>
      <c r="D971" s="53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</row>
    <row r="972" spans="2:52" s="4" customFormat="1" ht="15.75" customHeight="1" x14ac:dyDescent="0.25">
      <c r="B972" s="5"/>
      <c r="C972" s="40"/>
      <c r="D972" s="53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</row>
    <row r="973" spans="2:52" s="4" customFormat="1" ht="15.75" customHeight="1" x14ac:dyDescent="0.25">
      <c r="B973" s="5"/>
      <c r="C973" s="40"/>
      <c r="D973" s="53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</row>
    <row r="974" spans="2:52" s="4" customFormat="1" ht="15.75" customHeight="1" x14ac:dyDescent="0.25">
      <c r="B974" s="5"/>
      <c r="C974" s="40"/>
      <c r="D974" s="53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</row>
    <row r="975" spans="2:52" s="4" customFormat="1" ht="15.75" customHeight="1" x14ac:dyDescent="0.25">
      <c r="B975" s="5"/>
      <c r="C975" s="40"/>
      <c r="D975" s="53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</row>
    <row r="976" spans="2:52" s="4" customFormat="1" ht="15.75" customHeight="1" x14ac:dyDescent="0.25">
      <c r="B976" s="5"/>
      <c r="C976" s="40"/>
      <c r="D976" s="53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</row>
    <row r="977" spans="2:52" s="4" customFormat="1" ht="15.75" customHeight="1" x14ac:dyDescent="0.25">
      <c r="B977" s="5"/>
      <c r="C977" s="40"/>
      <c r="D977" s="53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</row>
    <row r="978" spans="2:52" s="4" customFormat="1" ht="15.75" customHeight="1" x14ac:dyDescent="0.25">
      <c r="B978" s="5"/>
      <c r="C978" s="40"/>
      <c r="D978" s="53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</row>
    <row r="979" spans="2:52" s="4" customFormat="1" ht="15.75" customHeight="1" x14ac:dyDescent="0.25">
      <c r="B979" s="5"/>
      <c r="C979" s="40"/>
      <c r="D979" s="53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</row>
    <row r="980" spans="2:52" s="4" customFormat="1" ht="15.75" customHeight="1" x14ac:dyDescent="0.25">
      <c r="B980" s="5"/>
      <c r="C980" s="40"/>
      <c r="D980" s="53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</row>
    <row r="981" spans="2:52" s="4" customFormat="1" ht="15.75" customHeight="1" x14ac:dyDescent="0.25">
      <c r="B981" s="5"/>
      <c r="C981" s="40"/>
      <c r="D981" s="53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</row>
    <row r="982" spans="2:52" s="4" customFormat="1" ht="15.75" customHeight="1" x14ac:dyDescent="0.25">
      <c r="B982" s="5"/>
      <c r="C982" s="40"/>
      <c r="D982" s="53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</row>
    <row r="983" spans="2:52" s="4" customFormat="1" ht="15.75" customHeight="1" x14ac:dyDescent="0.25">
      <c r="B983" s="5"/>
      <c r="C983" s="40"/>
      <c r="D983" s="53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</row>
    <row r="984" spans="2:52" s="4" customFormat="1" ht="15.75" customHeight="1" x14ac:dyDescent="0.25">
      <c r="B984" s="5"/>
      <c r="C984" s="40"/>
      <c r="D984" s="53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</row>
    <row r="985" spans="2:52" s="4" customFormat="1" ht="15.75" customHeight="1" x14ac:dyDescent="0.25">
      <c r="B985" s="5"/>
      <c r="C985" s="40"/>
      <c r="D985" s="53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</row>
    <row r="986" spans="2:52" s="4" customFormat="1" ht="15.75" customHeight="1" x14ac:dyDescent="0.25">
      <c r="B986" s="5"/>
      <c r="C986" s="40"/>
      <c r="D986" s="53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</row>
    <row r="987" spans="2:52" s="4" customFormat="1" ht="15.75" customHeight="1" x14ac:dyDescent="0.25">
      <c r="B987" s="5"/>
      <c r="C987" s="40"/>
      <c r="D987" s="53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</row>
    <row r="988" spans="2:52" s="4" customFormat="1" ht="15.75" customHeight="1" x14ac:dyDescent="0.25">
      <c r="B988" s="5"/>
      <c r="C988" s="40"/>
      <c r="D988" s="53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</row>
    <row r="989" spans="2:52" s="4" customFormat="1" ht="15.75" customHeight="1" x14ac:dyDescent="0.25">
      <c r="B989" s="5"/>
      <c r="C989" s="40"/>
      <c r="D989" s="53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</row>
    <row r="990" spans="2:52" s="4" customFormat="1" ht="15.75" customHeight="1" x14ac:dyDescent="0.25">
      <c r="B990" s="5"/>
      <c r="C990" s="40"/>
      <c r="D990" s="53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</row>
    <row r="991" spans="2:52" s="4" customFormat="1" ht="15.75" customHeight="1" x14ac:dyDescent="0.25">
      <c r="B991" s="5"/>
      <c r="C991" s="40"/>
      <c r="D991" s="53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</row>
    <row r="992" spans="2:52" s="4" customFormat="1" ht="15.75" customHeight="1" x14ac:dyDescent="0.25">
      <c r="B992" s="5"/>
      <c r="C992" s="40"/>
      <c r="D992" s="53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</row>
    <row r="993" spans="2:52" s="4" customFormat="1" ht="15.75" customHeight="1" x14ac:dyDescent="0.25">
      <c r="B993" s="5"/>
      <c r="C993" s="40"/>
      <c r="D993" s="53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</row>
    <row r="994" spans="2:52" s="4" customFormat="1" ht="15.75" customHeight="1" x14ac:dyDescent="0.25">
      <c r="B994" s="5"/>
      <c r="C994" s="40"/>
      <c r="D994" s="53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</row>
    <row r="995" spans="2:52" s="4" customFormat="1" ht="15.75" customHeight="1" x14ac:dyDescent="0.25">
      <c r="B995" s="5"/>
      <c r="C995" s="40"/>
      <c r="D995" s="53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</row>
    <row r="996" spans="2:52" s="4" customFormat="1" ht="15.75" customHeight="1" x14ac:dyDescent="0.25">
      <c r="B996" s="5"/>
      <c r="C996" s="40"/>
      <c r="D996" s="53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</row>
    <row r="997" spans="2:52" s="4" customFormat="1" ht="15.75" customHeight="1" x14ac:dyDescent="0.25">
      <c r="B997" s="5"/>
      <c r="C997" s="40"/>
      <c r="D997" s="53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</row>
    <row r="998" spans="2:52" s="4" customFormat="1" ht="15.75" customHeight="1" x14ac:dyDescent="0.25">
      <c r="B998" s="5"/>
      <c r="C998" s="40"/>
      <c r="D998" s="53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</row>
    <row r="999" spans="2:52" s="4" customFormat="1" ht="15.75" customHeight="1" x14ac:dyDescent="0.25">
      <c r="B999" s="5"/>
      <c r="C999" s="40"/>
      <c r="D999" s="53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</row>
    <row r="1000" spans="2:52" s="4" customFormat="1" ht="15.75" customHeight="1" x14ac:dyDescent="0.25">
      <c r="B1000" s="5"/>
      <c r="C1000" s="40"/>
      <c r="D1000" s="53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</row>
    <row r="1001" spans="2:52" s="4" customFormat="1" ht="15.75" customHeight="1" x14ac:dyDescent="0.25">
      <c r="B1001" s="5"/>
      <c r="C1001" s="40"/>
      <c r="D1001" s="53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</row>
    <row r="1002" spans="2:52" s="4" customFormat="1" ht="15.75" customHeight="1" x14ac:dyDescent="0.25">
      <c r="B1002" s="5"/>
      <c r="C1002" s="40"/>
      <c r="D1002" s="53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</row>
    <row r="1003" spans="2:52" s="4" customFormat="1" ht="15.75" customHeight="1" x14ac:dyDescent="0.25">
      <c r="B1003" s="5"/>
      <c r="C1003" s="40"/>
      <c r="D1003" s="53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</row>
    <row r="1004" spans="2:52" s="4" customFormat="1" ht="15.75" customHeight="1" x14ac:dyDescent="0.25">
      <c r="B1004" s="5"/>
      <c r="C1004" s="40"/>
      <c r="D1004" s="53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</row>
    <row r="1005" spans="2:52" s="4" customFormat="1" ht="15.75" customHeight="1" x14ac:dyDescent="0.25">
      <c r="B1005" s="5"/>
      <c r="C1005" s="40"/>
      <c r="D1005" s="53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</row>
    <row r="1006" spans="2:52" s="4" customFormat="1" ht="15.75" customHeight="1" x14ac:dyDescent="0.25">
      <c r="B1006" s="5"/>
      <c r="C1006" s="40"/>
      <c r="D1006" s="53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</row>
    <row r="1007" spans="2:52" s="4" customFormat="1" ht="15.75" customHeight="1" x14ac:dyDescent="0.25">
      <c r="B1007" s="5"/>
      <c r="C1007" s="40"/>
      <c r="D1007" s="53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</row>
    <row r="1008" spans="2:52" s="4" customFormat="1" ht="15.75" customHeight="1" x14ac:dyDescent="0.25">
      <c r="B1008" s="5"/>
      <c r="C1008" s="40"/>
      <c r="D1008" s="53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</row>
    <row r="1009" spans="2:52" s="4" customFormat="1" ht="15.75" customHeight="1" x14ac:dyDescent="0.25">
      <c r="B1009" s="5"/>
      <c r="C1009" s="40"/>
      <c r="D1009" s="53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</row>
    <row r="1010" spans="2:52" s="4" customFormat="1" ht="15.75" customHeight="1" x14ac:dyDescent="0.25">
      <c r="B1010" s="5"/>
      <c r="C1010" s="40"/>
      <c r="D1010" s="53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</row>
    <row r="1011" spans="2:52" s="4" customFormat="1" ht="15.75" customHeight="1" x14ac:dyDescent="0.25">
      <c r="B1011" s="5"/>
      <c r="C1011" s="40"/>
      <c r="D1011" s="53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</row>
    <row r="1012" spans="2:52" s="4" customFormat="1" ht="15.75" customHeight="1" x14ac:dyDescent="0.25">
      <c r="B1012" s="5"/>
      <c r="C1012" s="40"/>
      <c r="D1012" s="53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</row>
    <row r="1013" spans="2:52" s="4" customFormat="1" ht="15.75" customHeight="1" x14ac:dyDescent="0.25">
      <c r="B1013" s="5"/>
      <c r="C1013" s="40"/>
      <c r="D1013" s="53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</row>
    <row r="1014" spans="2:52" s="4" customFormat="1" ht="15.75" customHeight="1" x14ac:dyDescent="0.25">
      <c r="B1014" s="5"/>
      <c r="C1014" s="40"/>
      <c r="D1014" s="53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</row>
    <row r="1015" spans="2:52" s="4" customFormat="1" ht="15.75" customHeight="1" x14ac:dyDescent="0.25">
      <c r="B1015" s="5"/>
      <c r="C1015" s="40"/>
      <c r="D1015" s="53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</row>
    <row r="1016" spans="2:52" s="4" customFormat="1" ht="15.75" customHeight="1" x14ac:dyDescent="0.25">
      <c r="B1016" s="5"/>
      <c r="C1016" s="40"/>
      <c r="D1016" s="53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</row>
    <row r="1017" spans="2:52" s="4" customFormat="1" ht="15.75" customHeight="1" x14ac:dyDescent="0.25">
      <c r="B1017" s="5"/>
      <c r="C1017" s="40"/>
      <c r="D1017" s="53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</row>
    <row r="1018" spans="2:52" s="4" customFormat="1" ht="15.75" customHeight="1" x14ac:dyDescent="0.25">
      <c r="B1018" s="5"/>
      <c r="C1018" s="40"/>
      <c r="D1018" s="53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</row>
    <row r="1019" spans="2:52" s="4" customFormat="1" ht="15.75" customHeight="1" x14ac:dyDescent="0.25">
      <c r="B1019" s="5"/>
      <c r="C1019" s="40"/>
      <c r="D1019" s="53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</row>
    <row r="1020" spans="2:52" s="4" customFormat="1" ht="15.75" customHeight="1" x14ac:dyDescent="0.25">
      <c r="B1020" s="5"/>
      <c r="C1020" s="40"/>
      <c r="D1020" s="53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</row>
    <row r="1021" spans="2:52" s="4" customFormat="1" ht="15.75" customHeight="1" x14ac:dyDescent="0.25">
      <c r="B1021" s="5"/>
      <c r="C1021" s="40"/>
      <c r="D1021" s="53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</row>
    <row r="1022" spans="2:52" s="4" customFormat="1" ht="15.75" customHeight="1" x14ac:dyDescent="0.25">
      <c r="B1022" s="5"/>
      <c r="C1022" s="40"/>
      <c r="D1022" s="53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</row>
    <row r="1023" spans="2:52" s="4" customFormat="1" ht="15.75" customHeight="1" x14ac:dyDescent="0.25">
      <c r="B1023" s="5"/>
      <c r="C1023" s="40"/>
      <c r="D1023" s="53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</row>
    <row r="1024" spans="2:52" s="4" customFormat="1" ht="15.75" customHeight="1" x14ac:dyDescent="0.25">
      <c r="B1024" s="5"/>
      <c r="C1024" s="40"/>
      <c r="D1024" s="53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</row>
    <row r="1025" spans="2:52" s="4" customFormat="1" ht="15.75" customHeight="1" x14ac:dyDescent="0.25">
      <c r="B1025" s="5"/>
      <c r="C1025" s="40"/>
      <c r="D1025" s="53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</row>
    <row r="1026" spans="2:52" s="4" customFormat="1" ht="15.75" customHeight="1" x14ac:dyDescent="0.25">
      <c r="B1026" s="5"/>
      <c r="C1026" s="40"/>
      <c r="D1026" s="53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</row>
    <row r="1027" spans="2:52" s="4" customFormat="1" ht="15.75" customHeight="1" x14ac:dyDescent="0.25">
      <c r="B1027" s="5"/>
      <c r="C1027" s="40"/>
      <c r="D1027" s="53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</row>
    <row r="1028" spans="2:52" s="4" customFormat="1" ht="15.75" customHeight="1" x14ac:dyDescent="0.25">
      <c r="B1028" s="5"/>
      <c r="C1028" s="40"/>
      <c r="D1028" s="53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</row>
    <row r="1029" spans="2:52" s="4" customFormat="1" ht="15.75" customHeight="1" x14ac:dyDescent="0.25">
      <c r="B1029" s="5"/>
      <c r="C1029" s="40"/>
      <c r="D1029" s="53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</row>
    <row r="1030" spans="2:52" s="4" customFormat="1" ht="15.75" customHeight="1" x14ac:dyDescent="0.25">
      <c r="B1030" s="5"/>
      <c r="C1030" s="40"/>
      <c r="D1030" s="53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</row>
    <row r="1031" spans="2:52" s="4" customFormat="1" ht="15.75" customHeight="1" x14ac:dyDescent="0.25">
      <c r="B1031" s="5"/>
      <c r="C1031" s="40"/>
      <c r="D1031" s="53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</row>
    <row r="1032" spans="2:52" s="4" customFormat="1" ht="15.75" customHeight="1" x14ac:dyDescent="0.25">
      <c r="B1032" s="5"/>
      <c r="C1032" s="40"/>
      <c r="D1032" s="53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</row>
    <row r="1033" spans="2:52" s="4" customFormat="1" ht="15.75" customHeight="1" x14ac:dyDescent="0.25">
      <c r="B1033" s="5"/>
      <c r="C1033" s="40"/>
      <c r="D1033" s="53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</row>
    <row r="1034" spans="2:52" s="4" customFormat="1" ht="15.75" customHeight="1" x14ac:dyDescent="0.25">
      <c r="B1034" s="5"/>
      <c r="C1034" s="40"/>
      <c r="D1034" s="53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</row>
    <row r="1035" spans="2:52" s="4" customFormat="1" ht="15.75" customHeight="1" x14ac:dyDescent="0.25">
      <c r="B1035" s="5"/>
      <c r="C1035" s="40"/>
      <c r="D1035" s="53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</row>
    <row r="1036" spans="2:52" s="4" customFormat="1" ht="15.75" customHeight="1" x14ac:dyDescent="0.25">
      <c r="B1036" s="5"/>
      <c r="C1036" s="40"/>
      <c r="D1036" s="53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</row>
    <row r="1037" spans="2:52" s="4" customFormat="1" ht="15.75" customHeight="1" x14ac:dyDescent="0.25">
      <c r="B1037" s="5"/>
      <c r="C1037" s="40"/>
      <c r="D1037" s="53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</row>
    <row r="1038" spans="2:52" s="4" customFormat="1" ht="15.75" customHeight="1" x14ac:dyDescent="0.25">
      <c r="B1038" s="5"/>
      <c r="C1038" s="40"/>
      <c r="D1038" s="53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</row>
    <row r="1039" spans="2:52" s="4" customFormat="1" ht="15.75" customHeight="1" x14ac:dyDescent="0.25">
      <c r="B1039" s="5"/>
      <c r="C1039" s="40"/>
      <c r="D1039" s="53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</row>
    <row r="1040" spans="2:52" s="4" customFormat="1" ht="15.75" customHeight="1" x14ac:dyDescent="0.25">
      <c r="B1040" s="5"/>
      <c r="C1040" s="40"/>
      <c r="D1040" s="53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</row>
    <row r="1041" spans="2:52" s="4" customFormat="1" ht="15.75" customHeight="1" x14ac:dyDescent="0.25">
      <c r="B1041" s="5"/>
      <c r="C1041" s="40"/>
      <c r="D1041" s="53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</row>
    <row r="1042" spans="2:52" s="4" customFormat="1" ht="15.75" customHeight="1" x14ac:dyDescent="0.25">
      <c r="B1042" s="5"/>
      <c r="C1042" s="40"/>
      <c r="D1042" s="53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</row>
    <row r="1043" spans="2:52" s="4" customFormat="1" ht="15.75" customHeight="1" x14ac:dyDescent="0.25">
      <c r="B1043" s="5"/>
      <c r="C1043" s="40"/>
      <c r="D1043" s="53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</row>
    <row r="1044" spans="2:52" s="4" customFormat="1" ht="15.75" customHeight="1" x14ac:dyDescent="0.25">
      <c r="B1044" s="5"/>
      <c r="C1044" s="40"/>
      <c r="D1044" s="53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</row>
    <row r="1045" spans="2:52" s="4" customFormat="1" ht="15.75" customHeight="1" x14ac:dyDescent="0.25">
      <c r="B1045" s="5"/>
      <c r="C1045" s="40"/>
      <c r="D1045" s="53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</row>
    <row r="1046" spans="2:52" s="4" customFormat="1" ht="15.75" customHeight="1" x14ac:dyDescent="0.25">
      <c r="B1046" s="5"/>
      <c r="C1046" s="40"/>
      <c r="D1046" s="53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</row>
    <row r="1047" spans="2:52" s="4" customFormat="1" ht="15.75" customHeight="1" x14ac:dyDescent="0.25">
      <c r="B1047" s="5"/>
      <c r="C1047" s="40"/>
      <c r="D1047" s="53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</row>
    <row r="1048" spans="2:52" s="4" customFormat="1" ht="15.75" customHeight="1" x14ac:dyDescent="0.25">
      <c r="B1048" s="5"/>
      <c r="C1048" s="40"/>
      <c r="D1048" s="53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</row>
  </sheetData>
  <mergeCells count="3">
    <mergeCell ref="A263:C263"/>
    <mergeCell ref="A1:D1"/>
    <mergeCell ref="A145:C145"/>
  </mergeCells>
  <conditionalFormatting sqref="C144">
    <cfRule type="notContainsBlanks" dxfId="0" priority="1">
      <formula>LEN(TRIM(C144))&gt;0</formula>
    </cfRule>
  </conditionalFormatting>
  <pageMargins left="0.78740157480314965" right="0.19685039370078741" top="0.35433070866141736" bottom="0.31496062992125984" header="0" footer="0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43 (3)</vt:lpstr>
      <vt:lpstr>'43 (3)'!Заголовки_для_друку</vt:lpstr>
      <vt:lpstr>'43 (3)'!Область_друку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Яценюк Людмила Петрівна</dc:creator>
  <cp:lastModifiedBy>Яценюк Людмила Петрівна</cp:lastModifiedBy>
  <cp:lastPrinted>2026-09-29T10:27:24Z</cp:lastPrinted>
  <dcterms:created xsi:type="dcterms:W3CDTF">2026-09-29T10:31:21Z</dcterms:created>
  <dcterms:modified xsi:type="dcterms:W3CDTF">2026-09-29T10:31:21Z</dcterms:modified>
</cp:coreProperties>
</file>