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8800" windowHeight="12210"/>
  </bookViews>
  <sheets>
    <sheet name="Форма" sheetId="1" r:id="rId1"/>
    <sheet name="Зведення" sheetId="2" r:id="rId2"/>
  </sheets>
  <calcPr calcId="162913"/>
</workbook>
</file>

<file path=xl/calcChain.xml><?xml version="1.0" encoding="utf-8"?>
<calcChain xmlns="http://schemas.openxmlformats.org/spreadsheetml/2006/main">
  <c r="J13" i="2" l="1"/>
  <c r="I13" i="2"/>
  <c r="H13" i="2"/>
  <c r="G13" i="2"/>
  <c r="F13" i="2"/>
  <c r="E13" i="2"/>
  <c r="J12" i="2"/>
  <c r="I12" i="2"/>
  <c r="H12" i="2"/>
  <c r="G12" i="2"/>
  <c r="F12" i="2"/>
  <c r="E12" i="2"/>
  <c r="J11" i="2"/>
  <c r="I11" i="2"/>
  <c r="H11" i="2"/>
  <c r="G11" i="2"/>
  <c r="F11" i="2"/>
  <c r="E11" i="2"/>
  <c r="J10" i="2"/>
  <c r="I10" i="2"/>
  <c r="H10" i="2"/>
  <c r="G10" i="2"/>
  <c r="F10" i="2"/>
  <c r="E10" i="2"/>
  <c r="B10" i="2"/>
  <c r="J9" i="2"/>
  <c r="I9" i="2"/>
  <c r="H9" i="2"/>
  <c r="G9" i="2"/>
  <c r="F9" i="2"/>
  <c r="E9" i="2"/>
  <c r="B9" i="2"/>
  <c r="J8" i="2"/>
  <c r="I8" i="2"/>
  <c r="H8" i="2"/>
  <c r="G8" i="2"/>
  <c r="F8" i="2"/>
  <c r="E8" i="2"/>
  <c r="B8" i="2"/>
  <c r="J7" i="2"/>
  <c r="I7" i="2"/>
  <c r="H7" i="2"/>
  <c r="G7" i="2"/>
  <c r="F7" i="2"/>
  <c r="E7" i="2"/>
  <c r="B7" i="2"/>
  <c r="J6" i="2"/>
  <c r="I6" i="2"/>
  <c r="H6" i="2"/>
  <c r="G6" i="2"/>
  <c r="F6" i="2"/>
  <c r="E6" i="2"/>
  <c r="B6" i="2"/>
  <c r="J5" i="2"/>
  <c r="I5" i="2"/>
  <c r="H5" i="2"/>
  <c r="G5" i="2"/>
  <c r="F5" i="2"/>
  <c r="E5" i="2"/>
  <c r="B5" i="2"/>
  <c r="J4" i="2"/>
  <c r="I4" i="2"/>
  <c r="H4" i="2"/>
  <c r="G4" i="2"/>
  <c r="F4" i="2"/>
  <c r="E4" i="2"/>
  <c r="B4" i="2"/>
</calcChain>
</file>

<file path=xl/sharedStrings.xml><?xml version="1.0" encoding="utf-8"?>
<sst xmlns="http://schemas.openxmlformats.org/spreadsheetml/2006/main" count="620" uniqueCount="135">
  <si>
    <t>Відомості про заклад / об’єкт</t>
  </si>
  <si>
    <t>Наявні укриття</t>
  </si>
  <si>
    <t>Проведені ремонти</t>
  </si>
  <si>
    <t>Новозбудовані укриття</t>
  </si>
  <si>
    <t>Будівництво / реконструкція, що триває або планується</t>
  </si>
  <si>
    <t>Примітки</t>
  </si>
  <si>
    <t>№</t>
  </si>
  <si>
    <t>Район</t>
  </si>
  <si>
    <t>Назва закладу / об’єкта</t>
  </si>
  <si>
    <t>Тип закладу / об’єкта</t>
  </si>
  <si>
    <t>Адреса</t>
  </si>
  <si>
    <t>Балансоутримувач</t>
  </si>
  <si>
    <t>Кількість наявних укриттів, од.</t>
  </si>
  <si>
    <t>Вид укриття</t>
  </si>
  <si>
    <t>Загальна площа, м²</t>
  </si>
  <si>
    <t>Місткість, осіб</t>
  </si>
  <si>
    <t>Стан готовності</t>
  </si>
  <si>
    <t>Кількість проведених ремонтів з 24.02.2022, од.</t>
  </si>
  <si>
    <t>Рік / період ремонту</t>
  </si>
  <si>
    <t>Перелік виконаних робіт</t>
  </si>
  <si>
    <t>Джерело фінансування</t>
  </si>
  <si>
    <t>Кількість новозбудованих укриттів з 24.02.2022, од.</t>
  </si>
  <si>
    <t>Рік введення в експлуатацію</t>
  </si>
  <si>
    <t>Площа нового укриття, м²</t>
  </si>
  <si>
    <t>Місткість нового укриття, осіб</t>
  </si>
  <si>
    <t>Вартість будівництва, грн</t>
  </si>
  <si>
    <t>Будівництво / реконструкція триває або планується</t>
  </si>
  <si>
    <t>Стадія / стан реалізації</t>
  </si>
  <si>
    <t>Очікуваний строк завершення</t>
  </si>
  <si>
    <t>Примітка</t>
  </si>
  <si>
    <t>Шевченківський</t>
  </si>
  <si>
    <t>Заклад освіти</t>
  </si>
  <si>
    <t>Найпростіше укриття</t>
  </si>
  <si>
    <t>Готове до використання</t>
  </si>
  <si>
    <t>Бюджет міста Києва</t>
  </si>
  <si>
    <t>ЗВЕДЕНІ ПОКАЗНИКИ ЗА ВНЕСЕНИМИ ДАНИМИ</t>
  </si>
  <si>
    <t>Показник</t>
  </si>
  <si>
    <t>Значення</t>
  </si>
  <si>
    <t>Кількість закладів / об’єктів</t>
  </si>
  <si>
    <t>Кількість укриттів</t>
  </si>
  <si>
    <t>Кількість проведених ремонтів</t>
  </si>
  <si>
    <t>Новозбудованих укриттів</t>
  </si>
  <si>
    <t>Голосіївський</t>
  </si>
  <si>
    <t>Дарницький</t>
  </si>
  <si>
    <t>Загальна площа укриттів, м²</t>
  </si>
  <si>
    <t>Деснянський</t>
  </si>
  <si>
    <t>Загальна місткість, осіб</t>
  </si>
  <si>
    <t>Дніпровський</t>
  </si>
  <si>
    <t>Кількість проведених ремонтів, од.</t>
  </si>
  <si>
    <t>Оболонський</t>
  </si>
  <si>
    <t>Кількість новозбудованих укриттів, од.</t>
  </si>
  <si>
    <t>Печерський</t>
  </si>
  <si>
    <t>Кількість об’єктів, де будівництво / реконструкція триває або планується</t>
  </si>
  <si>
    <t>Подільський</t>
  </si>
  <si>
    <t>Святошинський</t>
  </si>
  <si>
    <t>Солом’янський</t>
  </si>
  <si>
    <t>Центр культури "Святошин"</t>
  </si>
  <si>
    <t>Заклад культури</t>
  </si>
  <si>
    <t>м. Київ, просп. Берестейський, 112</t>
  </si>
  <si>
    <t>Управління культури Святошинської РДА</t>
  </si>
  <si>
    <t>Святошинська РДА</t>
  </si>
  <si>
    <t>Адміністративна будівля</t>
  </si>
  <si>
    <t>м. Київ, просп. Берестейський, 97</t>
  </si>
  <si>
    <t>Ремонт підлоги і стін, стелі облаштування вентиляції, санвузла, освітлення, електрика</t>
  </si>
  <si>
    <t>Київська дитяча музична школа 23</t>
  </si>
  <si>
    <t>м. Київ, просп. Леся Курбаса, 10-Е</t>
  </si>
  <si>
    <t>Ремонт підлоги і стін, стелі облаштування вентиляції, освітлення, електрика</t>
  </si>
  <si>
    <t>м. Київ, вул. Зодчих 50-В</t>
  </si>
  <si>
    <t>Житловий будинок</t>
  </si>
  <si>
    <t>КП Керуюча компанія з обслуговування житлового фонду Cвятошинського району</t>
  </si>
  <si>
    <t>м. Київ, вул. Симиренка, 1-В</t>
  </si>
  <si>
    <t>м. Київ, вул. Тулузи, 4</t>
  </si>
  <si>
    <t>Вартість ремонту відповідно до розпорядження, грн</t>
  </si>
  <si>
    <t>Ремонт підлоги і стін, стелі облаштування вентиляції, санвузла, освітлення, електрика, інженерні мережі</t>
  </si>
  <si>
    <t>м. Київ, вул. Чистяківська, 13-А</t>
  </si>
  <si>
    <t xml:space="preserve">м. Київ, вул. Гната Юри, 5 </t>
  </si>
  <si>
    <t>м. Київ, вул. Гната Юри, 7-А</t>
  </si>
  <si>
    <t>м. Київ, просп. Берестейський, 61/2</t>
  </si>
  <si>
    <t>м. Київ, вул. Зодчих, 16</t>
  </si>
  <si>
    <t>м. Київ, вул. Симиренка, 2-В</t>
  </si>
  <si>
    <t>м. Київ, вул. Мрії, 15</t>
  </si>
  <si>
    <t>м. Київ, просп. Берестейський, 144</t>
  </si>
  <si>
    <t>Ремонт підлоги і стін, стелі, санвузла, освітлення, електрика, інженерні мережі</t>
  </si>
  <si>
    <t>м. Київ, просп. Академіка Корольова, 24-А</t>
  </si>
  <si>
    <t>м. Київ, вул. Депутатська, 4/6</t>
  </si>
  <si>
    <t>м. Київ, бульв. Академіка Вернадського, 14-Б</t>
  </si>
  <si>
    <t>м. Київ, вул. Авіаконструкторська, 3/11</t>
  </si>
  <si>
    <t>м. Київ, вул. Авіаконструкторська, 9</t>
  </si>
  <si>
    <t>м. Київ, вул. Академіка Доброхотова, 28</t>
  </si>
  <si>
    <t>м. Київ, вул. Академіка Корольова, 9-Б</t>
  </si>
  <si>
    <t>м. Київ, вул. Мрії, 5</t>
  </si>
  <si>
    <t>м. Київ, вул. Відпочинку, 12</t>
  </si>
  <si>
    <t>м. Київ, вул. Зодчих, 70</t>
  </si>
  <si>
    <t>м. Київ, вул. Олевська, 3-Г</t>
  </si>
  <si>
    <t>м. Київ, вул. Опеста Васкула, 50-А</t>
  </si>
  <si>
    <t>м. Київ, вул. Прилужна, 14</t>
  </si>
  <si>
    <t>м. Київ, вул. Рене Декарта, 14</t>
  </si>
  <si>
    <t>м. Київ, вул. Рене Декарта, 12</t>
  </si>
  <si>
    <t>м. Київ, вул. Тулузи, 20</t>
  </si>
  <si>
    <t>м. Київ, вул. Червонозаводська, 5</t>
  </si>
  <si>
    <t>м. Київ, вул. Чорнобильська, 13-А</t>
  </si>
  <si>
    <t>м. Київ, пров. Кременецький, 4-А</t>
  </si>
  <si>
    <t>м. Київ, просп. Берестейський, 144-А</t>
  </si>
  <si>
    <t>м. Київ, просп. Берестейський, 71/2</t>
  </si>
  <si>
    <t>м. Київ, просп. Берестейський, 75/2</t>
  </si>
  <si>
    <t>м. Київ, просп. Берестейський, 77-А</t>
  </si>
  <si>
    <t>м. Київ, вул. Верховинна, 91</t>
  </si>
  <si>
    <t>м. Київ, вул. Зодчих, 72</t>
  </si>
  <si>
    <t>м. Київ, вул. Генерала Наумова, 33-А</t>
  </si>
  <si>
    <t>м. Київ, вул. Академіка Корольова, 10-В</t>
  </si>
  <si>
    <t>м. Київ, вул. Рене Декарта, 4/2</t>
  </si>
  <si>
    <t>м. Київ, вул. Миколи Ушакова, 2</t>
  </si>
  <si>
    <t>м. Київ, вул. Генерала Наумова, 23-Б</t>
  </si>
  <si>
    <t>м. Київ, вул. Миколи Ушакова, 14-А</t>
  </si>
  <si>
    <t>ДНЗ 497</t>
  </si>
  <si>
    <t>Управління освіти</t>
  </si>
  <si>
    <t>м. Київ, вул. Миколи Краснова,17</t>
  </si>
  <si>
    <t>м. Київ, вул. Академіка Корольова, 5-А</t>
  </si>
  <si>
    <t>м. Київ, пров. Приладний, 8</t>
  </si>
  <si>
    <t>м. Київ, вул. Тулузи, 13</t>
  </si>
  <si>
    <t>м. Київ, вул. Олега Мудрака, 33-А</t>
  </si>
  <si>
    <t>м. Київ, вул. Олевська, 9</t>
  </si>
  <si>
    <t>м. Київ, вул. Олевська, 11</t>
  </si>
  <si>
    <t>18 185 940,00</t>
  </si>
  <si>
    <t>м. Київ, вул. Тулузи, 15</t>
  </si>
  <si>
    <t>12 004 400,00</t>
  </si>
  <si>
    <t>6 000 000,00</t>
  </si>
  <si>
    <t>м. Київ, вул. Вахтанга Кікабідзе, 16</t>
  </si>
  <si>
    <t>ТОВ "ЖЕК-Сосновий бір"</t>
  </si>
  <si>
    <t>ЖБК "Авіатор - 5"</t>
  </si>
  <si>
    <t>ТОВ "Житлобуд - 1"</t>
  </si>
  <si>
    <t>ОСББ "Наш дім 2016"</t>
  </si>
  <si>
    <t>ЖБК "Політ"</t>
  </si>
  <si>
    <t>м. Київ, вул. Гетьмана Кирила Розумовського, 17</t>
  </si>
  <si>
    <t>ТОВ "Житлово-експлуатаційна компанія Побут-Добробут"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</si>
</sst>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name val="Carlito"/>
    </font>
    <font>
      <b/>
      <sz val="14"/>
      <color rgb="FFFFFFFF"/>
      <name val="Carlito"/>
    </font>
    <font>
      <b/>
      <sz val="10"/>
      <color rgb="FFFFFFFF"/>
      <name val="Carlito"/>
    </font>
    <font>
      <b/>
      <sz val="9"/>
      <name val="Carlito"/>
    </font>
    <font>
      <sz val="9"/>
      <name val="Carlito"/>
    </font>
    <font>
      <b/>
      <sz val="10"/>
      <name val="Carlito"/>
    </font>
    <font>
      <sz val="11"/>
      <name val="Carlito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D9E2F3"/>
      </patternFill>
    </fill>
    <fill>
      <patternFill patternType="solid">
        <fgColor rgb="FFF2F2F2"/>
      </patternFill>
    </fill>
  </fills>
  <borders count="12"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7B7B7"/>
      </left>
      <right/>
      <top style="thin">
        <color rgb="FFB7B7B7"/>
      </top>
      <bottom/>
      <diagonal/>
    </border>
    <border>
      <left/>
      <right/>
      <top style="thin">
        <color rgb="FFB7B7B7"/>
      </top>
      <bottom/>
      <diagonal/>
    </border>
    <border>
      <left/>
      <right style="thin">
        <color rgb="FFB7B7B7"/>
      </right>
      <top style="thin">
        <color rgb="FFB7B7B7"/>
      </top>
      <bottom/>
      <diagonal/>
    </border>
    <border>
      <left style="thin">
        <color rgb="FFB7B7B7"/>
      </left>
      <right/>
      <top/>
      <bottom/>
      <diagonal/>
    </border>
    <border>
      <left/>
      <right style="thin">
        <color rgb="FFB7B7B7"/>
      </right>
      <top/>
      <bottom/>
      <diagonal/>
    </border>
    <border>
      <left style="thin">
        <color rgb="FFB7B7B7"/>
      </left>
      <right/>
      <top/>
      <bottom style="thin">
        <color rgb="FFB7B7B7"/>
      </bottom>
      <diagonal/>
    </border>
    <border>
      <left/>
      <right/>
      <top/>
      <bottom style="thin">
        <color rgb="FFB7B7B7"/>
      </bottom>
      <diagonal/>
    </border>
    <border>
      <left/>
      <right style="thin">
        <color rgb="FFB7B7B7"/>
      </right>
      <top/>
      <bottom style="thin">
        <color rgb="FFB7B7B7"/>
      </bottom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2" fillId="3" borderId="0" xfId="1" applyNumberFormat="1" applyFont="1" applyFill="1" applyBorder="1" applyAlignment="1">
      <alignment horizontal="center" vertical="center" wrapText="1"/>
    </xf>
    <xf numFmtId="0" fontId="3" fillId="4" borderId="1" xfId="1" applyNumberFormat="1" applyFont="1" applyFill="1" applyBorder="1" applyAlignment="1">
      <alignment horizontal="center" vertical="center" wrapText="1"/>
    </xf>
    <xf numFmtId="0" fontId="3" fillId="4" borderId="2" xfId="1" applyNumberFormat="1" applyFont="1" applyFill="1" applyBorder="1" applyAlignment="1">
      <alignment horizontal="center" vertical="center" wrapText="1"/>
    </xf>
    <xf numFmtId="0" fontId="3" fillId="4" borderId="3" xfId="1" applyNumberFormat="1" applyFont="1" applyFill="1" applyBorder="1" applyAlignment="1">
      <alignment horizontal="center" vertical="center" wrapText="1"/>
    </xf>
    <xf numFmtId="0" fontId="4" fillId="0" borderId="4" xfId="1" applyNumberFormat="1" applyFont="1" applyFill="1" applyBorder="1" applyAlignment="1">
      <alignment vertical="top" wrapText="1"/>
    </xf>
    <xf numFmtId="0" fontId="4" fillId="0" borderId="7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/>
    </xf>
    <xf numFmtId="0" fontId="4" fillId="0" borderId="8" xfId="1" applyNumberFormat="1" applyFont="1" applyFill="1" applyBorder="1" applyAlignment="1">
      <alignment vertical="top" wrapText="1"/>
    </xf>
    <xf numFmtId="0" fontId="4" fillId="0" borderId="9" xfId="1" applyNumberFormat="1" applyFont="1" applyFill="1" applyBorder="1" applyAlignment="1">
      <alignment vertical="top" wrapText="1"/>
    </xf>
    <xf numFmtId="0" fontId="4" fillId="0" borderId="10" xfId="1" applyNumberFormat="1" applyFont="1" applyFill="1" applyBorder="1" applyAlignment="1">
      <alignment vertical="top" wrapText="1"/>
    </xf>
    <xf numFmtId="0" fontId="4" fillId="0" borderId="11" xfId="1" applyNumberFormat="1" applyFont="1" applyFill="1" applyBorder="1" applyAlignment="1">
      <alignment vertical="top" wrapText="1"/>
    </xf>
    <xf numFmtId="0" fontId="4" fillId="5" borderId="5" xfId="1" applyNumberFormat="1" applyFont="1" applyFill="1" applyBorder="1" applyAlignment="1">
      <alignment vertical="top" wrapText="1"/>
    </xf>
    <xf numFmtId="1" fontId="4" fillId="0" borderId="7" xfId="1" applyNumberFormat="1" applyFont="1" applyFill="1" applyBorder="1" applyAlignment="1">
      <alignment vertical="top" wrapText="1"/>
    </xf>
    <xf numFmtId="1" fontId="4" fillId="0" borderId="9" xfId="1" applyNumberFormat="1" applyFont="1" applyFill="1" applyBorder="1" applyAlignment="1">
      <alignment vertical="top" wrapText="1"/>
    </xf>
    <xf numFmtId="1" fontId="0" fillId="0" borderId="0" xfId="1" applyNumberFormat="1" applyFont="1" applyFill="1" applyBorder="1"/>
    <xf numFmtId="1" fontId="4" fillId="5" borderId="5" xfId="1" applyNumberFormat="1" applyFont="1" applyFill="1" applyBorder="1" applyAlignment="1">
      <alignment vertical="top" wrapText="1"/>
    </xf>
    <xf numFmtId="1" fontId="4" fillId="0" borderId="0" xfId="1" applyNumberFormat="1" applyFont="1" applyFill="1" applyBorder="1" applyAlignment="1">
      <alignment vertical="top" wrapText="1"/>
    </xf>
    <xf numFmtId="1" fontId="4" fillId="0" borderId="10" xfId="1" applyNumberFormat="1" applyFont="1" applyFill="1" applyBorder="1" applyAlignment="1">
      <alignment vertical="top" wrapText="1"/>
    </xf>
    <xf numFmtId="2" fontId="4" fillId="0" borderId="0" xfId="1" applyNumberFormat="1" applyFont="1" applyFill="1" applyBorder="1" applyAlignment="1">
      <alignment vertical="top" wrapText="1"/>
    </xf>
    <xf numFmtId="2" fontId="4" fillId="0" borderId="10" xfId="1" applyNumberFormat="1" applyFont="1" applyFill="1" applyBorder="1" applyAlignment="1">
      <alignment vertical="top" wrapText="1"/>
    </xf>
    <xf numFmtId="2" fontId="0" fillId="0" borderId="0" xfId="1" applyNumberFormat="1" applyFont="1" applyFill="1" applyBorder="1"/>
    <xf numFmtId="4" fontId="4" fillId="0" borderId="0" xfId="1" applyNumberFormat="1" applyFont="1" applyFill="1" applyBorder="1" applyAlignment="1">
      <alignment vertical="top" wrapText="1"/>
    </xf>
    <xf numFmtId="4" fontId="4" fillId="0" borderId="10" xfId="1" applyNumberFormat="1" applyFont="1" applyFill="1" applyBorder="1" applyAlignment="1">
      <alignment vertical="top" wrapText="1"/>
    </xf>
    <xf numFmtId="4" fontId="0" fillId="0" borderId="0" xfId="1" applyNumberFormat="1" applyFont="1" applyFill="1" applyBorder="1"/>
    <xf numFmtId="0" fontId="5" fillId="0" borderId="4" xfId="1" applyNumberFormat="1" applyFont="1" applyFill="1" applyBorder="1" applyAlignment="1">
      <alignment vertical="top" wrapText="1"/>
    </xf>
    <xf numFmtId="0" fontId="5" fillId="0" borderId="7" xfId="1" applyNumberFormat="1" applyFont="1" applyFill="1" applyBorder="1" applyAlignment="1">
      <alignment vertical="top" wrapText="1"/>
    </xf>
    <xf numFmtId="0" fontId="5" fillId="0" borderId="9" xfId="1" applyNumberFormat="1" applyFont="1" applyFill="1" applyBorder="1" applyAlignment="1">
      <alignment vertical="top" wrapText="1"/>
    </xf>
    <xf numFmtId="4" fontId="4" fillId="0" borderId="6" xfId="1" applyNumberFormat="1" applyFont="1" applyFill="1" applyBorder="1" applyAlignment="1">
      <alignment vertical="top" wrapText="1"/>
    </xf>
    <xf numFmtId="4" fontId="4" fillId="0" borderId="8" xfId="1" applyNumberFormat="1" applyFont="1" applyFill="1" applyBorder="1" applyAlignment="1">
      <alignment vertical="top" wrapText="1"/>
    </xf>
    <xf numFmtId="4" fontId="4" fillId="0" borderId="11" xfId="1" applyNumberFormat="1" applyFont="1" applyFill="1" applyBorder="1" applyAlignment="1">
      <alignment vertical="top" wrapText="1"/>
    </xf>
    <xf numFmtId="4" fontId="4" fillId="0" borderId="5" xfId="1" applyNumberFormat="1" applyFont="1" applyFill="1" applyBorder="1" applyAlignment="1">
      <alignment vertical="top" wrapText="1"/>
    </xf>
    <xf numFmtId="0" fontId="7" fillId="0" borderId="0" xfId="0" applyFont="1"/>
    <xf numFmtId="0" fontId="4" fillId="0" borderId="0" xfId="1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4" fillId="0" borderId="10" xfId="1" applyNumberFormat="1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4" fillId="0" borderId="0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0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4" borderId="2" xfId="1" applyNumberFormat="1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top" wrapText="1"/>
    </xf>
    <xf numFmtId="0" fontId="1" fillId="2" borderId="0" xfId="1" applyNumberFormat="1" applyFont="1" applyFill="1" applyBorder="1" applyAlignment="1">
      <alignment horizontal="center" vertical="center" wrapText="1"/>
    </xf>
    <xf numFmtId="0" fontId="2" fillId="3" borderId="0" xfId="1" applyNumberFormat="1" applyFont="1" applyFill="1" applyBorder="1" applyAlignment="1">
      <alignment horizontal="center" vertical="center" wrapText="1"/>
    </xf>
  </cellXfs>
  <cellStyles count="2">
    <cellStyle name="Normal" xfId="1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abSelected="1" topLeftCell="I46" zoomScale="80" zoomScaleNormal="80" workbookViewId="0">
      <selection activeCell="I55" sqref="I55"/>
    </sheetView>
  </sheetViews>
  <sheetFormatPr defaultRowHeight="14.25"/>
  <cols>
    <col min="1" max="1" width="5" customWidth="1"/>
    <col min="2" max="2" width="16" style="40" customWidth="1"/>
    <col min="3" max="3" width="27.625" style="40" customWidth="1"/>
    <col min="4" max="4" width="15.5" style="40" customWidth="1"/>
    <col min="5" max="5" width="35.625" style="36" customWidth="1"/>
    <col min="6" max="6" width="28" customWidth="1"/>
    <col min="7" max="7" width="15" customWidth="1"/>
    <col min="8" max="8" width="20" customWidth="1"/>
    <col min="9" max="10" width="14" customWidth="1"/>
    <col min="11" max="11" width="20" customWidth="1"/>
    <col min="12" max="12" width="11.875" customWidth="1"/>
    <col min="13" max="13" width="15" customWidth="1"/>
    <col min="14" max="14" width="34" customWidth="1"/>
    <col min="15" max="15" width="16" customWidth="1"/>
    <col min="16" max="16" width="22" customWidth="1"/>
    <col min="17" max="17" width="18" customWidth="1"/>
    <col min="18" max="19" width="16" customWidth="1"/>
    <col min="20" max="20" width="17" customWidth="1"/>
    <col min="21" max="21" width="18" customWidth="1"/>
    <col min="22" max="22" width="22" customWidth="1"/>
    <col min="23" max="23" width="20" customWidth="1"/>
    <col min="24" max="24" width="25" customWidth="1"/>
    <col min="25" max="25" width="18" customWidth="1"/>
    <col min="26" max="26" width="28" customWidth="1"/>
  </cols>
  <sheetData>
    <row r="1" spans="1:26" ht="30" customHeight="1">
      <c r="A1" s="44" t="s">
        <v>0</v>
      </c>
      <c r="B1" s="44"/>
      <c r="C1" s="44"/>
      <c r="D1" s="44"/>
      <c r="E1" s="44"/>
      <c r="F1" s="44"/>
      <c r="G1" s="44" t="s">
        <v>1</v>
      </c>
      <c r="H1" s="44"/>
      <c r="I1" s="44"/>
      <c r="J1" s="44"/>
      <c r="K1" s="44"/>
      <c r="L1" s="44" t="s">
        <v>2</v>
      </c>
      <c r="M1" s="44"/>
      <c r="N1" s="44"/>
      <c r="O1" s="44"/>
      <c r="P1" s="44"/>
      <c r="Q1" s="44" t="s">
        <v>3</v>
      </c>
      <c r="R1" s="44"/>
      <c r="S1" s="44"/>
      <c r="T1" s="44"/>
      <c r="U1" s="44"/>
      <c r="V1" s="44"/>
      <c r="W1" s="44" t="s">
        <v>4</v>
      </c>
      <c r="X1" s="44"/>
      <c r="Y1" s="44"/>
      <c r="Z1" s="1" t="s">
        <v>5</v>
      </c>
    </row>
    <row r="2" spans="1:26" ht="72" customHeight="1">
      <c r="A2" s="2" t="s">
        <v>6</v>
      </c>
      <c r="B2" s="3" t="s">
        <v>7</v>
      </c>
      <c r="C2" s="3" t="s">
        <v>8</v>
      </c>
      <c r="D2" s="3" t="s">
        <v>9</v>
      </c>
      <c r="E2" s="41" t="s">
        <v>10</v>
      </c>
      <c r="F2" s="3" t="s">
        <v>11</v>
      </c>
      <c r="G2" s="3" t="s">
        <v>12</v>
      </c>
      <c r="H2" s="3" t="s">
        <v>13</v>
      </c>
      <c r="I2" s="3" t="s">
        <v>14</v>
      </c>
      <c r="J2" s="3" t="s">
        <v>15</v>
      </c>
      <c r="K2" s="3" t="s">
        <v>16</v>
      </c>
      <c r="L2" s="3" t="s">
        <v>17</v>
      </c>
      <c r="M2" s="3" t="s">
        <v>18</v>
      </c>
      <c r="N2" s="3" t="s">
        <v>19</v>
      </c>
      <c r="O2" s="3" t="s">
        <v>72</v>
      </c>
      <c r="P2" s="3" t="s">
        <v>20</v>
      </c>
      <c r="Q2" s="3" t="s">
        <v>21</v>
      </c>
      <c r="R2" s="3" t="s">
        <v>22</v>
      </c>
      <c r="S2" s="3" t="s">
        <v>23</v>
      </c>
      <c r="T2" s="3" t="s">
        <v>24</v>
      </c>
      <c r="U2" s="3" t="s">
        <v>25</v>
      </c>
      <c r="V2" s="3" t="s">
        <v>20</v>
      </c>
      <c r="W2" s="3" t="s">
        <v>26</v>
      </c>
      <c r="X2" s="3" t="s">
        <v>27</v>
      </c>
      <c r="Y2" s="3" t="s">
        <v>28</v>
      </c>
      <c r="Z2" s="4" t="s">
        <v>29</v>
      </c>
    </row>
    <row r="3" spans="1:26" ht="47.25" customHeight="1">
      <c r="A3" s="13">
        <v>1</v>
      </c>
      <c r="B3" s="37" t="s">
        <v>54</v>
      </c>
      <c r="C3" s="37" t="s">
        <v>56</v>
      </c>
      <c r="D3" s="37" t="s">
        <v>57</v>
      </c>
      <c r="E3" s="33" t="s">
        <v>58</v>
      </c>
      <c r="F3" s="7" t="s">
        <v>59</v>
      </c>
      <c r="G3" s="16">
        <v>1</v>
      </c>
      <c r="H3" s="12" t="s">
        <v>32</v>
      </c>
      <c r="I3" s="19">
        <v>250</v>
      </c>
      <c r="J3" s="19">
        <v>416</v>
      </c>
      <c r="K3" s="12" t="s">
        <v>33</v>
      </c>
      <c r="L3" s="16">
        <v>1</v>
      </c>
      <c r="M3" s="7">
        <v>2022</v>
      </c>
      <c r="N3" s="12" t="s">
        <v>63</v>
      </c>
      <c r="O3" s="22">
        <v>2500000</v>
      </c>
      <c r="P3" s="12" t="s">
        <v>34</v>
      </c>
      <c r="Q3" s="16">
        <v>0</v>
      </c>
      <c r="R3" s="7"/>
      <c r="S3" s="19"/>
      <c r="T3" s="19"/>
      <c r="U3" s="22"/>
      <c r="V3" s="7"/>
      <c r="W3" s="7"/>
      <c r="X3" s="7"/>
      <c r="Y3" s="7"/>
      <c r="Z3" s="8"/>
    </row>
    <row r="4" spans="1:26" ht="42.75" customHeight="1">
      <c r="A4" s="13">
        <v>2</v>
      </c>
      <c r="B4" s="37" t="s">
        <v>54</v>
      </c>
      <c r="C4" s="37" t="s">
        <v>60</v>
      </c>
      <c r="D4" s="37" t="s">
        <v>61</v>
      </c>
      <c r="E4" s="33" t="s">
        <v>62</v>
      </c>
      <c r="F4" s="7" t="s">
        <v>60</v>
      </c>
      <c r="G4" s="17">
        <v>1</v>
      </c>
      <c r="H4" s="12" t="s">
        <v>32</v>
      </c>
      <c r="I4" s="19">
        <v>180</v>
      </c>
      <c r="J4" s="19">
        <v>300</v>
      </c>
      <c r="K4" s="12" t="s">
        <v>33</v>
      </c>
      <c r="L4" s="16">
        <v>1</v>
      </c>
      <c r="M4" s="7">
        <v>2022</v>
      </c>
      <c r="N4" s="12" t="s">
        <v>63</v>
      </c>
      <c r="O4" s="22">
        <v>2900000</v>
      </c>
      <c r="P4" s="12" t="s">
        <v>34</v>
      </c>
      <c r="Q4" s="16">
        <v>0</v>
      </c>
      <c r="R4" s="7"/>
      <c r="S4" s="19"/>
      <c r="T4" s="19"/>
      <c r="U4" s="22"/>
      <c r="V4" s="7"/>
      <c r="W4" s="7"/>
      <c r="X4" s="7"/>
      <c r="Y4" s="7"/>
      <c r="Z4" s="8"/>
    </row>
    <row r="5" spans="1:26" ht="39.75" customHeight="1">
      <c r="A5" s="13">
        <v>3</v>
      </c>
      <c r="B5" s="37" t="s">
        <v>54</v>
      </c>
      <c r="C5" s="38" t="s">
        <v>64</v>
      </c>
      <c r="D5" s="37" t="s">
        <v>57</v>
      </c>
      <c r="E5" s="34" t="s">
        <v>65</v>
      </c>
      <c r="F5" s="7" t="s">
        <v>59</v>
      </c>
      <c r="G5" s="17">
        <v>1</v>
      </c>
      <c r="H5" s="12" t="s">
        <v>32</v>
      </c>
      <c r="I5" s="19">
        <v>100</v>
      </c>
      <c r="J5" s="19">
        <v>160</v>
      </c>
      <c r="K5" s="12" t="s">
        <v>33</v>
      </c>
      <c r="L5" s="16">
        <v>1</v>
      </c>
      <c r="M5" s="7">
        <v>2023</v>
      </c>
      <c r="N5" s="12" t="s">
        <v>66</v>
      </c>
      <c r="O5" s="22">
        <v>580000</v>
      </c>
      <c r="P5" s="12" t="s">
        <v>34</v>
      </c>
      <c r="Q5" s="16">
        <v>0</v>
      </c>
      <c r="R5" s="7"/>
      <c r="S5" s="19"/>
      <c r="T5" s="19"/>
      <c r="U5" s="22"/>
      <c r="V5" s="7"/>
      <c r="W5" s="7"/>
      <c r="X5" s="7"/>
      <c r="Y5" s="7"/>
      <c r="Z5" s="8"/>
    </row>
    <row r="6" spans="1:26" ht="46.5" customHeight="1">
      <c r="A6" s="13">
        <v>4</v>
      </c>
      <c r="B6" s="37" t="s">
        <v>54</v>
      </c>
      <c r="C6" s="37" t="s">
        <v>68</v>
      </c>
      <c r="D6" s="37" t="s">
        <v>68</v>
      </c>
      <c r="E6" s="34" t="s">
        <v>67</v>
      </c>
      <c r="F6" s="7" t="s">
        <v>69</v>
      </c>
      <c r="G6" s="17">
        <v>1</v>
      </c>
      <c r="H6" s="12" t="s">
        <v>32</v>
      </c>
      <c r="I6" s="19">
        <v>100</v>
      </c>
      <c r="J6" s="19">
        <v>160</v>
      </c>
      <c r="K6" s="12" t="s">
        <v>33</v>
      </c>
      <c r="L6" s="16">
        <v>1</v>
      </c>
      <c r="M6" s="7">
        <v>2023</v>
      </c>
      <c r="N6" s="12" t="s">
        <v>73</v>
      </c>
      <c r="O6" s="22">
        <v>1200000</v>
      </c>
      <c r="P6" s="12" t="s">
        <v>34</v>
      </c>
      <c r="Q6" s="16">
        <v>0</v>
      </c>
      <c r="R6" s="7"/>
      <c r="S6" s="19"/>
      <c r="T6" s="19"/>
      <c r="U6" s="22"/>
      <c r="V6" s="7"/>
      <c r="W6" s="7"/>
      <c r="X6" s="7"/>
      <c r="Y6" s="7"/>
      <c r="Z6" s="8"/>
    </row>
    <row r="7" spans="1:26" ht="36">
      <c r="A7" s="13">
        <v>5</v>
      </c>
      <c r="B7" s="37" t="s">
        <v>54</v>
      </c>
      <c r="C7" s="37" t="s">
        <v>68</v>
      </c>
      <c r="D7" s="37" t="s">
        <v>68</v>
      </c>
      <c r="E7" s="34" t="s">
        <v>70</v>
      </c>
      <c r="F7" s="7" t="s">
        <v>69</v>
      </c>
      <c r="G7" s="17">
        <v>1</v>
      </c>
      <c r="H7" s="12" t="s">
        <v>32</v>
      </c>
      <c r="I7" s="19">
        <v>150</v>
      </c>
      <c r="J7" s="19">
        <v>250</v>
      </c>
      <c r="K7" s="12" t="s">
        <v>33</v>
      </c>
      <c r="L7" s="16">
        <v>1</v>
      </c>
      <c r="M7" s="7">
        <v>2023</v>
      </c>
      <c r="N7" s="12" t="s">
        <v>73</v>
      </c>
      <c r="O7" s="22">
        <v>2000000</v>
      </c>
      <c r="P7" s="12" t="s">
        <v>34</v>
      </c>
      <c r="Q7" s="16">
        <v>0</v>
      </c>
      <c r="R7" s="7"/>
      <c r="S7" s="19"/>
      <c r="T7" s="19"/>
      <c r="U7" s="22"/>
      <c r="V7" s="7"/>
      <c r="W7" s="7"/>
      <c r="X7" s="7"/>
      <c r="Y7" s="7"/>
      <c r="Z7" s="8"/>
    </row>
    <row r="8" spans="1:26" ht="43.5" customHeight="1">
      <c r="A8" s="13">
        <v>6</v>
      </c>
      <c r="B8" s="37" t="s">
        <v>54</v>
      </c>
      <c r="C8" s="37" t="s">
        <v>68</v>
      </c>
      <c r="D8" s="37" t="s">
        <v>68</v>
      </c>
      <c r="E8" s="34" t="s">
        <v>71</v>
      </c>
      <c r="F8" s="7" t="s">
        <v>69</v>
      </c>
      <c r="G8" s="17">
        <v>1</v>
      </c>
      <c r="H8" s="12" t="s">
        <v>32</v>
      </c>
      <c r="I8" s="19">
        <v>250</v>
      </c>
      <c r="J8" s="19">
        <v>416</v>
      </c>
      <c r="K8" s="12" t="s">
        <v>33</v>
      </c>
      <c r="L8" s="16">
        <v>1</v>
      </c>
      <c r="M8" s="7">
        <v>2023</v>
      </c>
      <c r="N8" s="12" t="s">
        <v>73</v>
      </c>
      <c r="O8" s="22">
        <v>2600000</v>
      </c>
      <c r="P8" s="12" t="s">
        <v>34</v>
      </c>
      <c r="Q8" s="16">
        <v>0</v>
      </c>
      <c r="R8" s="7"/>
      <c r="S8" s="19"/>
      <c r="T8" s="19"/>
      <c r="U8" s="22"/>
      <c r="V8" s="7"/>
      <c r="W8" s="7"/>
      <c r="X8" s="7"/>
      <c r="Y8" s="7"/>
      <c r="Z8" s="8"/>
    </row>
    <row r="9" spans="1:26" ht="36">
      <c r="A9" s="13">
        <v>7</v>
      </c>
      <c r="B9" s="37" t="s">
        <v>54</v>
      </c>
      <c r="C9" s="37" t="s">
        <v>68</v>
      </c>
      <c r="D9" s="37" t="s">
        <v>68</v>
      </c>
      <c r="E9" s="34" t="s">
        <v>74</v>
      </c>
      <c r="F9" s="7" t="s">
        <v>69</v>
      </c>
      <c r="G9" s="17">
        <v>1</v>
      </c>
      <c r="H9" s="12" t="s">
        <v>32</v>
      </c>
      <c r="I9" s="19">
        <v>100</v>
      </c>
      <c r="J9" s="19">
        <v>160</v>
      </c>
      <c r="K9" s="12" t="s">
        <v>33</v>
      </c>
      <c r="L9" s="16">
        <v>1</v>
      </c>
      <c r="M9" s="7">
        <v>2023</v>
      </c>
      <c r="N9" s="12" t="s">
        <v>73</v>
      </c>
      <c r="O9" s="22">
        <v>1500000</v>
      </c>
      <c r="P9" s="12" t="s">
        <v>34</v>
      </c>
      <c r="Q9" s="16">
        <v>0</v>
      </c>
      <c r="R9" s="7"/>
      <c r="S9" s="19"/>
      <c r="T9" s="19"/>
      <c r="U9" s="22"/>
      <c r="V9" s="7"/>
      <c r="W9" s="7"/>
      <c r="X9" s="7"/>
      <c r="Y9" s="7"/>
      <c r="Z9" s="8"/>
    </row>
    <row r="10" spans="1:26" ht="36">
      <c r="A10" s="13">
        <v>8</v>
      </c>
      <c r="B10" s="37" t="s">
        <v>54</v>
      </c>
      <c r="C10" s="37" t="s">
        <v>68</v>
      </c>
      <c r="D10" s="37" t="s">
        <v>68</v>
      </c>
      <c r="E10" s="34" t="s">
        <v>75</v>
      </c>
      <c r="F10" s="7" t="s">
        <v>69</v>
      </c>
      <c r="G10" s="17">
        <v>1</v>
      </c>
      <c r="H10" s="12" t="s">
        <v>32</v>
      </c>
      <c r="I10" s="19">
        <v>250</v>
      </c>
      <c r="J10" s="19">
        <v>416</v>
      </c>
      <c r="K10" s="12" t="s">
        <v>33</v>
      </c>
      <c r="L10" s="16">
        <v>1</v>
      </c>
      <c r="M10" s="7">
        <v>2023</v>
      </c>
      <c r="N10" s="12" t="s">
        <v>73</v>
      </c>
      <c r="O10" s="22">
        <v>2600000</v>
      </c>
      <c r="P10" s="12" t="s">
        <v>34</v>
      </c>
      <c r="Q10" s="16">
        <v>0</v>
      </c>
      <c r="R10" s="7"/>
      <c r="S10" s="19"/>
      <c r="T10" s="19"/>
      <c r="U10" s="22"/>
      <c r="V10" s="7"/>
      <c r="W10" s="7"/>
      <c r="X10" s="7"/>
      <c r="Y10" s="7"/>
      <c r="Z10" s="8"/>
    </row>
    <row r="11" spans="1:26" ht="36">
      <c r="A11" s="13">
        <v>9</v>
      </c>
      <c r="B11" s="37" t="s">
        <v>54</v>
      </c>
      <c r="C11" s="37" t="s">
        <v>68</v>
      </c>
      <c r="D11" s="37" t="s">
        <v>68</v>
      </c>
      <c r="E11" s="34" t="s">
        <v>76</v>
      </c>
      <c r="F11" s="7" t="s">
        <v>69</v>
      </c>
      <c r="G11" s="17">
        <v>1</v>
      </c>
      <c r="H11" s="12" t="s">
        <v>32</v>
      </c>
      <c r="I11" s="19">
        <v>250</v>
      </c>
      <c r="J11" s="19">
        <v>416</v>
      </c>
      <c r="K11" s="12" t="s">
        <v>33</v>
      </c>
      <c r="L11" s="16">
        <v>1</v>
      </c>
      <c r="M11" s="7">
        <v>2023</v>
      </c>
      <c r="N11" s="12" t="s">
        <v>73</v>
      </c>
      <c r="O11" s="22">
        <v>3000000</v>
      </c>
      <c r="P11" s="12" t="s">
        <v>34</v>
      </c>
      <c r="Q11" s="16">
        <v>0</v>
      </c>
      <c r="R11" s="7"/>
      <c r="S11" s="19"/>
      <c r="T11" s="19"/>
      <c r="U11" s="22"/>
      <c r="V11" s="7"/>
      <c r="W11" s="7"/>
      <c r="X11" s="7"/>
      <c r="Y11" s="7"/>
      <c r="Z11" s="8"/>
    </row>
    <row r="12" spans="1:26" ht="36">
      <c r="A12" s="13">
        <v>10</v>
      </c>
      <c r="B12" s="37" t="s">
        <v>54</v>
      </c>
      <c r="C12" s="37" t="s">
        <v>68</v>
      </c>
      <c r="D12" s="37" t="s">
        <v>68</v>
      </c>
      <c r="E12" s="34" t="s">
        <v>77</v>
      </c>
      <c r="F12" s="7" t="s">
        <v>69</v>
      </c>
      <c r="G12" s="17">
        <v>1</v>
      </c>
      <c r="H12" s="12" t="s">
        <v>32</v>
      </c>
      <c r="I12" s="19">
        <v>120</v>
      </c>
      <c r="J12" s="19">
        <v>200</v>
      </c>
      <c r="K12" s="12" t="s">
        <v>33</v>
      </c>
      <c r="L12" s="16">
        <v>1</v>
      </c>
      <c r="M12" s="7">
        <v>2023</v>
      </c>
      <c r="N12" s="12" t="s">
        <v>73</v>
      </c>
      <c r="O12" s="22">
        <v>2000000</v>
      </c>
      <c r="P12" s="12" t="s">
        <v>34</v>
      </c>
      <c r="Q12" s="16">
        <v>0</v>
      </c>
      <c r="R12" s="7"/>
      <c r="S12" s="19"/>
      <c r="T12" s="19"/>
      <c r="U12" s="22"/>
      <c r="V12" s="7"/>
      <c r="W12" s="7"/>
      <c r="X12" s="7"/>
      <c r="Y12" s="7"/>
      <c r="Z12" s="8"/>
    </row>
    <row r="13" spans="1:26" ht="36">
      <c r="A13" s="13">
        <v>11</v>
      </c>
      <c r="B13" s="37" t="s">
        <v>54</v>
      </c>
      <c r="C13" s="37" t="s">
        <v>68</v>
      </c>
      <c r="D13" s="37" t="s">
        <v>68</v>
      </c>
      <c r="E13" s="34" t="s">
        <v>78</v>
      </c>
      <c r="F13" s="7" t="s">
        <v>69</v>
      </c>
      <c r="G13" s="17">
        <v>1</v>
      </c>
      <c r="H13" s="12" t="s">
        <v>32</v>
      </c>
      <c r="I13" s="19">
        <v>180</v>
      </c>
      <c r="J13" s="19">
        <v>300</v>
      </c>
      <c r="K13" s="12" t="s">
        <v>33</v>
      </c>
      <c r="L13" s="16">
        <v>1</v>
      </c>
      <c r="M13" s="7">
        <v>2023</v>
      </c>
      <c r="N13" s="12" t="s">
        <v>73</v>
      </c>
      <c r="O13" s="22">
        <v>3000000</v>
      </c>
      <c r="P13" s="12" t="s">
        <v>34</v>
      </c>
      <c r="Q13" s="16">
        <v>0</v>
      </c>
      <c r="R13" s="7"/>
      <c r="S13" s="19"/>
      <c r="T13" s="19"/>
      <c r="U13" s="22"/>
      <c r="V13" s="7"/>
      <c r="W13" s="7"/>
      <c r="X13" s="7"/>
      <c r="Y13" s="7"/>
      <c r="Z13" s="8"/>
    </row>
    <row r="14" spans="1:26" ht="36">
      <c r="A14" s="13">
        <v>12</v>
      </c>
      <c r="B14" s="37" t="s">
        <v>54</v>
      </c>
      <c r="C14" s="37" t="s">
        <v>68</v>
      </c>
      <c r="D14" s="37" t="s">
        <v>68</v>
      </c>
      <c r="E14" s="34" t="s">
        <v>79</v>
      </c>
      <c r="F14" s="7" t="s">
        <v>69</v>
      </c>
      <c r="G14" s="17">
        <v>1</v>
      </c>
      <c r="H14" s="12" t="s">
        <v>32</v>
      </c>
      <c r="I14" s="19">
        <v>350</v>
      </c>
      <c r="J14" s="19">
        <v>583</v>
      </c>
      <c r="K14" s="12" t="s">
        <v>33</v>
      </c>
      <c r="L14" s="16">
        <v>1</v>
      </c>
      <c r="M14" s="7">
        <v>2023</v>
      </c>
      <c r="N14" s="12" t="s">
        <v>73</v>
      </c>
      <c r="O14" s="22">
        <v>5500000</v>
      </c>
      <c r="P14" s="12" t="s">
        <v>34</v>
      </c>
      <c r="Q14" s="16">
        <v>0</v>
      </c>
      <c r="R14" s="7"/>
      <c r="S14" s="19"/>
      <c r="T14" s="19"/>
      <c r="U14" s="22"/>
      <c r="V14" s="7"/>
      <c r="W14" s="7"/>
      <c r="X14" s="7"/>
      <c r="Y14" s="7"/>
      <c r="Z14" s="8"/>
    </row>
    <row r="15" spans="1:26" ht="36">
      <c r="A15" s="13">
        <v>13</v>
      </c>
      <c r="B15" s="37" t="s">
        <v>54</v>
      </c>
      <c r="C15" s="37" t="s">
        <v>68</v>
      </c>
      <c r="D15" s="37" t="s">
        <v>68</v>
      </c>
      <c r="E15" s="34" t="s">
        <v>80</v>
      </c>
      <c r="F15" s="7" t="s">
        <v>69</v>
      </c>
      <c r="G15" s="17">
        <v>1</v>
      </c>
      <c r="H15" s="12" t="s">
        <v>32</v>
      </c>
      <c r="I15" s="19">
        <v>200</v>
      </c>
      <c r="J15" s="19">
        <v>334</v>
      </c>
      <c r="K15" s="12" t="s">
        <v>33</v>
      </c>
      <c r="L15" s="16">
        <v>1</v>
      </c>
      <c r="M15" s="7">
        <v>2023</v>
      </c>
      <c r="N15" s="12" t="s">
        <v>73</v>
      </c>
      <c r="O15" s="22">
        <v>3800000</v>
      </c>
      <c r="P15" s="12" t="s">
        <v>34</v>
      </c>
      <c r="Q15" s="16">
        <v>0</v>
      </c>
      <c r="R15" s="7"/>
      <c r="S15" s="19"/>
      <c r="T15" s="19"/>
      <c r="U15" s="22"/>
      <c r="V15" s="7"/>
      <c r="W15" s="7"/>
      <c r="X15" s="7"/>
      <c r="Y15" s="7"/>
      <c r="Z15" s="8"/>
    </row>
    <row r="16" spans="1:26" ht="36">
      <c r="A16" s="13">
        <v>14</v>
      </c>
      <c r="B16" s="37" t="s">
        <v>54</v>
      </c>
      <c r="C16" s="37" t="s">
        <v>68</v>
      </c>
      <c r="D16" s="37" t="s">
        <v>68</v>
      </c>
      <c r="E16" s="34" t="s">
        <v>81</v>
      </c>
      <c r="F16" s="7" t="s">
        <v>69</v>
      </c>
      <c r="G16" s="17">
        <v>1</v>
      </c>
      <c r="H16" s="12" t="s">
        <v>32</v>
      </c>
      <c r="I16" s="19">
        <v>200</v>
      </c>
      <c r="J16" s="19">
        <v>334</v>
      </c>
      <c r="K16" s="12" t="s">
        <v>33</v>
      </c>
      <c r="L16" s="16">
        <v>1</v>
      </c>
      <c r="M16" s="7">
        <v>2023</v>
      </c>
      <c r="N16" s="12" t="s">
        <v>82</v>
      </c>
      <c r="O16" s="22">
        <v>2347500</v>
      </c>
      <c r="P16" s="12" t="s">
        <v>34</v>
      </c>
      <c r="Q16" s="16">
        <v>0</v>
      </c>
      <c r="R16" s="7"/>
      <c r="S16" s="19"/>
      <c r="T16" s="19"/>
      <c r="U16" s="22"/>
      <c r="V16" s="7"/>
      <c r="W16" s="7"/>
      <c r="X16" s="7"/>
      <c r="Y16" s="7"/>
      <c r="Z16" s="8"/>
    </row>
    <row r="17" spans="1:26" ht="36">
      <c r="A17" s="13">
        <v>15</v>
      </c>
      <c r="B17" s="37" t="s">
        <v>54</v>
      </c>
      <c r="C17" s="37" t="s">
        <v>68</v>
      </c>
      <c r="D17" s="37" t="s">
        <v>68</v>
      </c>
      <c r="E17" s="34" t="s">
        <v>83</v>
      </c>
      <c r="F17" s="7" t="s">
        <v>69</v>
      </c>
      <c r="G17" s="17">
        <v>1</v>
      </c>
      <c r="H17" s="12" t="s">
        <v>32</v>
      </c>
      <c r="I17" s="19">
        <v>180</v>
      </c>
      <c r="J17" s="19">
        <v>300</v>
      </c>
      <c r="K17" s="12" t="s">
        <v>33</v>
      </c>
      <c r="L17" s="16">
        <v>1</v>
      </c>
      <c r="M17" s="7">
        <v>2023</v>
      </c>
      <c r="N17" s="12" t="s">
        <v>73</v>
      </c>
      <c r="O17" s="22">
        <v>3000000</v>
      </c>
      <c r="P17" s="12" t="s">
        <v>34</v>
      </c>
      <c r="Q17" s="16">
        <v>0</v>
      </c>
      <c r="R17" s="7"/>
      <c r="S17" s="19"/>
      <c r="T17" s="19"/>
      <c r="U17" s="22"/>
      <c r="V17" s="7"/>
      <c r="W17" s="7"/>
      <c r="X17" s="7"/>
      <c r="Y17" s="7"/>
      <c r="Z17" s="8"/>
    </row>
    <row r="18" spans="1:26" ht="36">
      <c r="A18" s="13">
        <v>16</v>
      </c>
      <c r="B18" s="37" t="s">
        <v>54</v>
      </c>
      <c r="C18" s="37" t="s">
        <v>68</v>
      </c>
      <c r="D18" s="37" t="s">
        <v>68</v>
      </c>
      <c r="E18" s="34" t="s">
        <v>84</v>
      </c>
      <c r="F18" s="7" t="s">
        <v>69</v>
      </c>
      <c r="G18" s="17">
        <v>1</v>
      </c>
      <c r="H18" s="12" t="s">
        <v>32</v>
      </c>
      <c r="I18" s="19">
        <v>120</v>
      </c>
      <c r="J18" s="19">
        <v>200</v>
      </c>
      <c r="K18" s="12" t="s">
        <v>33</v>
      </c>
      <c r="L18" s="16">
        <v>1</v>
      </c>
      <c r="M18" s="7">
        <v>2023</v>
      </c>
      <c r="N18" s="12" t="s">
        <v>73</v>
      </c>
      <c r="O18" s="22">
        <v>2700000</v>
      </c>
      <c r="P18" s="12" t="s">
        <v>34</v>
      </c>
      <c r="Q18" s="16">
        <v>0</v>
      </c>
      <c r="R18" s="7"/>
      <c r="S18" s="19"/>
      <c r="T18" s="19"/>
      <c r="U18" s="22"/>
      <c r="V18" s="7"/>
      <c r="W18" s="7"/>
      <c r="X18" s="7"/>
      <c r="Y18" s="7"/>
      <c r="Z18" s="8"/>
    </row>
    <row r="19" spans="1:26" ht="36">
      <c r="A19" s="13">
        <v>17</v>
      </c>
      <c r="B19" s="37" t="s">
        <v>54</v>
      </c>
      <c r="C19" s="37" t="s">
        <v>68</v>
      </c>
      <c r="D19" s="37" t="s">
        <v>68</v>
      </c>
      <c r="E19" s="34" t="s">
        <v>85</v>
      </c>
      <c r="F19" s="7" t="s">
        <v>69</v>
      </c>
      <c r="G19" s="17">
        <v>1</v>
      </c>
      <c r="H19" s="12" t="s">
        <v>32</v>
      </c>
      <c r="I19" s="19">
        <v>100</v>
      </c>
      <c r="J19" s="19">
        <v>160</v>
      </c>
      <c r="K19" s="12" t="s">
        <v>33</v>
      </c>
      <c r="L19" s="16">
        <v>1</v>
      </c>
      <c r="M19" s="7">
        <v>2023</v>
      </c>
      <c r="N19" s="12" t="s">
        <v>73</v>
      </c>
      <c r="O19" s="22">
        <v>2500000</v>
      </c>
      <c r="P19" s="12" t="s">
        <v>34</v>
      </c>
      <c r="Q19" s="16">
        <v>0</v>
      </c>
      <c r="R19" s="7"/>
      <c r="S19" s="19"/>
      <c r="T19" s="19"/>
      <c r="U19" s="22"/>
      <c r="V19" s="7"/>
      <c r="W19" s="7"/>
      <c r="X19" s="7"/>
      <c r="Y19" s="7"/>
      <c r="Z19" s="8"/>
    </row>
    <row r="20" spans="1:26" ht="36">
      <c r="A20" s="13">
        <v>18</v>
      </c>
      <c r="B20" s="37" t="s">
        <v>54</v>
      </c>
      <c r="C20" s="37" t="s">
        <v>68</v>
      </c>
      <c r="D20" s="37" t="s">
        <v>68</v>
      </c>
      <c r="E20" s="34" t="s">
        <v>86</v>
      </c>
      <c r="F20" s="7" t="s">
        <v>69</v>
      </c>
      <c r="G20" s="17">
        <v>1</v>
      </c>
      <c r="H20" s="12" t="s">
        <v>32</v>
      </c>
      <c r="I20" s="19">
        <v>100</v>
      </c>
      <c r="J20" s="19">
        <v>160</v>
      </c>
      <c r="K20" s="12" t="s">
        <v>33</v>
      </c>
      <c r="L20" s="16">
        <v>1</v>
      </c>
      <c r="M20" s="7">
        <v>2023</v>
      </c>
      <c r="N20" s="12" t="s">
        <v>73</v>
      </c>
      <c r="O20" s="22">
        <v>1400000</v>
      </c>
      <c r="P20" s="12" t="s">
        <v>34</v>
      </c>
      <c r="Q20" s="16">
        <v>0</v>
      </c>
      <c r="R20" s="7"/>
      <c r="S20" s="19"/>
      <c r="T20" s="19"/>
      <c r="U20" s="22"/>
      <c r="V20" s="7"/>
      <c r="W20" s="7"/>
      <c r="X20" s="7"/>
      <c r="Y20" s="7"/>
      <c r="Z20" s="8"/>
    </row>
    <row r="21" spans="1:26" ht="36">
      <c r="A21" s="13">
        <v>19</v>
      </c>
      <c r="B21" s="37" t="s">
        <v>54</v>
      </c>
      <c r="C21" s="37" t="s">
        <v>68</v>
      </c>
      <c r="D21" s="37" t="s">
        <v>68</v>
      </c>
      <c r="E21" s="34" t="s">
        <v>87</v>
      </c>
      <c r="F21" s="7" t="s">
        <v>69</v>
      </c>
      <c r="G21" s="17">
        <v>1</v>
      </c>
      <c r="H21" s="12" t="s">
        <v>32</v>
      </c>
      <c r="I21" s="19">
        <v>100</v>
      </c>
      <c r="J21" s="19">
        <v>160</v>
      </c>
      <c r="K21" s="12" t="s">
        <v>33</v>
      </c>
      <c r="L21" s="16">
        <v>1</v>
      </c>
      <c r="M21" s="7">
        <v>2023</v>
      </c>
      <c r="N21" s="12" t="s">
        <v>73</v>
      </c>
      <c r="O21" s="22">
        <v>1400000</v>
      </c>
      <c r="P21" s="12" t="s">
        <v>34</v>
      </c>
      <c r="Q21" s="16">
        <v>0</v>
      </c>
      <c r="R21" s="7"/>
      <c r="S21" s="19"/>
      <c r="T21" s="19"/>
      <c r="U21" s="22"/>
      <c r="V21" s="7"/>
      <c r="W21" s="7"/>
      <c r="X21" s="7"/>
      <c r="Y21" s="7"/>
      <c r="Z21" s="8"/>
    </row>
    <row r="22" spans="1:26" ht="36">
      <c r="A22" s="13">
        <v>20</v>
      </c>
      <c r="B22" s="37" t="s">
        <v>54</v>
      </c>
      <c r="C22" s="37" t="s">
        <v>68</v>
      </c>
      <c r="D22" s="37" t="s">
        <v>68</v>
      </c>
      <c r="E22" s="34" t="s">
        <v>88</v>
      </c>
      <c r="F22" s="7" t="s">
        <v>69</v>
      </c>
      <c r="G22" s="17">
        <v>1</v>
      </c>
      <c r="H22" s="12" t="s">
        <v>32</v>
      </c>
      <c r="I22" s="19">
        <v>200</v>
      </c>
      <c r="J22" s="19">
        <v>334</v>
      </c>
      <c r="K22" s="12" t="s">
        <v>33</v>
      </c>
      <c r="L22" s="16">
        <v>1</v>
      </c>
      <c r="M22" s="7">
        <v>2023</v>
      </c>
      <c r="N22" s="12" t="s">
        <v>73</v>
      </c>
      <c r="O22" s="22">
        <v>3682900</v>
      </c>
      <c r="P22" s="12" t="s">
        <v>34</v>
      </c>
      <c r="Q22" s="16">
        <v>0</v>
      </c>
      <c r="R22" s="7"/>
      <c r="S22" s="19"/>
      <c r="T22" s="19"/>
      <c r="U22" s="22"/>
      <c r="V22" s="7"/>
      <c r="W22" s="7"/>
      <c r="X22" s="7"/>
      <c r="Y22" s="7"/>
      <c r="Z22" s="8"/>
    </row>
    <row r="23" spans="1:26" ht="36">
      <c r="A23" s="13">
        <v>21</v>
      </c>
      <c r="B23" s="37" t="s">
        <v>54</v>
      </c>
      <c r="C23" s="37" t="s">
        <v>68</v>
      </c>
      <c r="D23" s="37" t="s">
        <v>68</v>
      </c>
      <c r="E23" s="34" t="s">
        <v>89</v>
      </c>
      <c r="F23" s="7" t="s">
        <v>69</v>
      </c>
      <c r="G23" s="17">
        <v>1</v>
      </c>
      <c r="H23" s="12" t="s">
        <v>32</v>
      </c>
      <c r="I23" s="19">
        <v>110</v>
      </c>
      <c r="J23" s="19">
        <v>183</v>
      </c>
      <c r="K23" s="12" t="s">
        <v>33</v>
      </c>
      <c r="L23" s="16">
        <v>1</v>
      </c>
      <c r="M23" s="7">
        <v>2023</v>
      </c>
      <c r="N23" s="12" t="s">
        <v>73</v>
      </c>
      <c r="O23" s="22">
        <v>1400000</v>
      </c>
      <c r="P23" s="12" t="s">
        <v>34</v>
      </c>
      <c r="Q23" s="16">
        <v>0</v>
      </c>
      <c r="R23" s="7"/>
      <c r="S23" s="19"/>
      <c r="T23" s="19"/>
      <c r="U23" s="22"/>
      <c r="V23" s="7"/>
      <c r="W23" s="7"/>
      <c r="X23" s="7"/>
      <c r="Y23" s="7"/>
      <c r="Z23" s="8"/>
    </row>
    <row r="24" spans="1:26" ht="36">
      <c r="A24" s="13">
        <v>22</v>
      </c>
      <c r="B24" s="37" t="s">
        <v>54</v>
      </c>
      <c r="C24" s="37" t="s">
        <v>68</v>
      </c>
      <c r="D24" s="37" t="s">
        <v>68</v>
      </c>
      <c r="E24" s="34" t="s">
        <v>90</v>
      </c>
      <c r="F24" s="7" t="s">
        <v>69</v>
      </c>
      <c r="G24" s="17">
        <v>1</v>
      </c>
      <c r="H24" s="12" t="s">
        <v>32</v>
      </c>
      <c r="I24" s="19">
        <v>110</v>
      </c>
      <c r="J24" s="19">
        <v>183</v>
      </c>
      <c r="K24" s="12" t="s">
        <v>33</v>
      </c>
      <c r="L24" s="16">
        <v>1</v>
      </c>
      <c r="M24" s="7">
        <v>2023</v>
      </c>
      <c r="N24" s="12" t="s">
        <v>73</v>
      </c>
      <c r="O24" s="22">
        <v>1490000</v>
      </c>
      <c r="P24" s="12" t="s">
        <v>34</v>
      </c>
      <c r="Q24" s="16">
        <v>0</v>
      </c>
      <c r="R24" s="7"/>
      <c r="S24" s="19"/>
      <c r="T24" s="19"/>
      <c r="U24" s="22"/>
      <c r="V24" s="7"/>
      <c r="W24" s="7"/>
      <c r="X24" s="7"/>
      <c r="Y24" s="7"/>
      <c r="Z24" s="8"/>
    </row>
    <row r="25" spans="1:26" ht="36">
      <c r="A25" s="13">
        <v>23</v>
      </c>
      <c r="B25" s="37" t="s">
        <v>54</v>
      </c>
      <c r="C25" s="37" t="s">
        <v>68</v>
      </c>
      <c r="D25" s="37" t="s">
        <v>68</v>
      </c>
      <c r="E25" s="34" t="s">
        <v>91</v>
      </c>
      <c r="F25" s="7" t="s">
        <v>69</v>
      </c>
      <c r="G25" s="17">
        <v>1</v>
      </c>
      <c r="H25" s="12" t="s">
        <v>32</v>
      </c>
      <c r="I25" s="19">
        <v>200</v>
      </c>
      <c r="J25" s="19">
        <v>334</v>
      </c>
      <c r="K25" s="12" t="s">
        <v>33</v>
      </c>
      <c r="L25" s="16">
        <v>1</v>
      </c>
      <c r="M25" s="7">
        <v>2023</v>
      </c>
      <c r="N25" s="12" t="s">
        <v>73</v>
      </c>
      <c r="O25" s="22">
        <v>3000000</v>
      </c>
      <c r="P25" s="12" t="s">
        <v>34</v>
      </c>
      <c r="Q25" s="16">
        <v>0</v>
      </c>
      <c r="R25" s="7"/>
      <c r="S25" s="19"/>
      <c r="T25" s="19"/>
      <c r="U25" s="22"/>
      <c r="V25" s="7"/>
      <c r="W25" s="7"/>
      <c r="X25" s="7"/>
      <c r="Y25" s="7"/>
      <c r="Z25" s="8"/>
    </row>
    <row r="26" spans="1:26" ht="36">
      <c r="A26" s="13">
        <v>24</v>
      </c>
      <c r="B26" s="37" t="s">
        <v>54</v>
      </c>
      <c r="C26" s="37" t="s">
        <v>68</v>
      </c>
      <c r="D26" s="37" t="s">
        <v>68</v>
      </c>
      <c r="E26" s="34" t="s">
        <v>92</v>
      </c>
      <c r="F26" s="7" t="s">
        <v>69</v>
      </c>
      <c r="G26" s="17">
        <v>1</v>
      </c>
      <c r="H26" s="12" t="s">
        <v>32</v>
      </c>
      <c r="I26" s="19">
        <v>150</v>
      </c>
      <c r="J26" s="19">
        <v>250</v>
      </c>
      <c r="K26" s="12" t="s">
        <v>33</v>
      </c>
      <c r="L26" s="16">
        <v>1</v>
      </c>
      <c r="M26" s="7">
        <v>2023</v>
      </c>
      <c r="N26" s="12" t="s">
        <v>73</v>
      </c>
      <c r="O26" s="22">
        <v>1490000</v>
      </c>
      <c r="P26" s="12" t="s">
        <v>34</v>
      </c>
      <c r="Q26" s="16">
        <v>0</v>
      </c>
      <c r="R26" s="7"/>
      <c r="S26" s="19"/>
      <c r="T26" s="19"/>
      <c r="U26" s="22"/>
      <c r="V26" s="7"/>
      <c r="W26" s="7"/>
      <c r="X26" s="7"/>
      <c r="Y26" s="7"/>
      <c r="Z26" s="8"/>
    </row>
    <row r="27" spans="1:26" ht="36">
      <c r="A27" s="13">
        <v>25</v>
      </c>
      <c r="B27" s="37" t="s">
        <v>54</v>
      </c>
      <c r="C27" s="37" t="s">
        <v>68</v>
      </c>
      <c r="D27" s="37" t="s">
        <v>68</v>
      </c>
      <c r="E27" s="34" t="s">
        <v>93</v>
      </c>
      <c r="F27" s="7" t="s">
        <v>69</v>
      </c>
      <c r="G27" s="17">
        <v>1</v>
      </c>
      <c r="H27" s="12" t="s">
        <v>32</v>
      </c>
      <c r="I27" s="19">
        <v>250</v>
      </c>
      <c r="J27" s="19">
        <v>416</v>
      </c>
      <c r="K27" s="12" t="s">
        <v>33</v>
      </c>
      <c r="L27" s="16">
        <v>1</v>
      </c>
      <c r="M27" s="7">
        <v>2023</v>
      </c>
      <c r="N27" s="12" t="s">
        <v>73</v>
      </c>
      <c r="O27" s="22">
        <v>3121000</v>
      </c>
      <c r="P27" s="12" t="s">
        <v>34</v>
      </c>
      <c r="Q27" s="16">
        <v>0</v>
      </c>
      <c r="R27" s="7"/>
      <c r="S27" s="19"/>
      <c r="T27" s="19"/>
      <c r="U27" s="22"/>
      <c r="V27" s="7"/>
      <c r="W27" s="7"/>
      <c r="X27" s="7"/>
      <c r="Y27" s="7"/>
      <c r="Z27" s="8"/>
    </row>
    <row r="28" spans="1:26" ht="36">
      <c r="A28" s="13">
        <v>26</v>
      </c>
      <c r="B28" s="37" t="s">
        <v>54</v>
      </c>
      <c r="C28" s="37" t="s">
        <v>68</v>
      </c>
      <c r="D28" s="37" t="s">
        <v>68</v>
      </c>
      <c r="E28" s="34" t="s">
        <v>94</v>
      </c>
      <c r="F28" s="7" t="s">
        <v>69</v>
      </c>
      <c r="G28" s="17">
        <v>1</v>
      </c>
      <c r="H28" s="12" t="s">
        <v>32</v>
      </c>
      <c r="I28" s="19">
        <v>200</v>
      </c>
      <c r="J28" s="19">
        <v>334</v>
      </c>
      <c r="K28" s="12" t="s">
        <v>33</v>
      </c>
      <c r="L28" s="16">
        <v>1</v>
      </c>
      <c r="M28" s="7">
        <v>2023</v>
      </c>
      <c r="N28" s="12" t="s">
        <v>73</v>
      </c>
      <c r="O28" s="22">
        <v>1490000</v>
      </c>
      <c r="P28" s="12" t="s">
        <v>34</v>
      </c>
      <c r="Q28" s="16">
        <v>0</v>
      </c>
      <c r="R28" s="7"/>
      <c r="S28" s="19"/>
      <c r="T28" s="19"/>
      <c r="U28" s="22"/>
      <c r="V28" s="7"/>
      <c r="W28" s="7"/>
      <c r="X28" s="7"/>
      <c r="Y28" s="7"/>
      <c r="Z28" s="8"/>
    </row>
    <row r="29" spans="1:26" ht="36">
      <c r="A29" s="13">
        <v>27</v>
      </c>
      <c r="B29" s="37" t="s">
        <v>54</v>
      </c>
      <c r="C29" s="37" t="s">
        <v>68</v>
      </c>
      <c r="D29" s="37" t="s">
        <v>68</v>
      </c>
      <c r="E29" s="34" t="s">
        <v>95</v>
      </c>
      <c r="F29" s="7" t="s">
        <v>69</v>
      </c>
      <c r="G29" s="17">
        <v>1</v>
      </c>
      <c r="H29" s="12" t="s">
        <v>32</v>
      </c>
      <c r="I29" s="19">
        <v>200</v>
      </c>
      <c r="J29" s="19">
        <v>334</v>
      </c>
      <c r="K29" s="12" t="s">
        <v>33</v>
      </c>
      <c r="L29" s="16">
        <v>1</v>
      </c>
      <c r="M29" s="7">
        <v>2023</v>
      </c>
      <c r="N29" s="12" t="s">
        <v>73</v>
      </c>
      <c r="O29" s="22">
        <v>2500000</v>
      </c>
      <c r="P29" s="12" t="s">
        <v>34</v>
      </c>
      <c r="Q29" s="16">
        <v>0</v>
      </c>
      <c r="R29" s="7"/>
      <c r="S29" s="19"/>
      <c r="T29" s="19"/>
      <c r="U29" s="22"/>
      <c r="V29" s="7"/>
      <c r="W29" s="7"/>
      <c r="X29" s="7"/>
      <c r="Y29" s="7"/>
      <c r="Z29" s="8"/>
    </row>
    <row r="30" spans="1:26" ht="36">
      <c r="A30" s="13">
        <v>28</v>
      </c>
      <c r="B30" s="37" t="s">
        <v>54</v>
      </c>
      <c r="C30" s="37" t="s">
        <v>68</v>
      </c>
      <c r="D30" s="37" t="s">
        <v>68</v>
      </c>
      <c r="E30" s="34" t="s">
        <v>96</v>
      </c>
      <c r="F30" s="7" t="s">
        <v>69</v>
      </c>
      <c r="G30" s="17">
        <v>1</v>
      </c>
      <c r="H30" s="12" t="s">
        <v>32</v>
      </c>
      <c r="I30" s="19">
        <v>120</v>
      </c>
      <c r="J30" s="19">
        <v>200</v>
      </c>
      <c r="K30" s="12" t="s">
        <v>33</v>
      </c>
      <c r="L30" s="16">
        <v>1</v>
      </c>
      <c r="M30" s="7">
        <v>2023</v>
      </c>
      <c r="N30" s="12" t="s">
        <v>73</v>
      </c>
      <c r="O30" s="22">
        <v>2000000</v>
      </c>
      <c r="P30" s="12" t="s">
        <v>34</v>
      </c>
      <c r="Q30" s="16">
        <v>0</v>
      </c>
      <c r="R30" s="7"/>
      <c r="S30" s="19"/>
      <c r="T30" s="19"/>
      <c r="U30" s="22"/>
      <c r="V30" s="7"/>
      <c r="W30" s="7"/>
      <c r="X30" s="7"/>
      <c r="Y30" s="7"/>
      <c r="Z30" s="8"/>
    </row>
    <row r="31" spans="1:26" ht="36">
      <c r="A31" s="13">
        <v>29</v>
      </c>
      <c r="B31" s="37" t="s">
        <v>54</v>
      </c>
      <c r="C31" s="37" t="s">
        <v>68</v>
      </c>
      <c r="D31" s="37" t="s">
        <v>68</v>
      </c>
      <c r="E31" s="34" t="s">
        <v>97</v>
      </c>
      <c r="F31" s="7" t="s">
        <v>69</v>
      </c>
      <c r="G31" s="17">
        <v>1</v>
      </c>
      <c r="H31" s="12" t="s">
        <v>32</v>
      </c>
      <c r="I31" s="19">
        <v>120</v>
      </c>
      <c r="J31" s="19">
        <v>200</v>
      </c>
      <c r="K31" s="12" t="s">
        <v>33</v>
      </c>
      <c r="L31" s="16">
        <v>1</v>
      </c>
      <c r="M31" s="7">
        <v>2023</v>
      </c>
      <c r="N31" s="12" t="s">
        <v>73</v>
      </c>
      <c r="O31" s="22">
        <v>2000000</v>
      </c>
      <c r="P31" s="12" t="s">
        <v>34</v>
      </c>
      <c r="Q31" s="16">
        <v>0</v>
      </c>
      <c r="R31" s="7"/>
      <c r="S31" s="19"/>
      <c r="T31" s="19"/>
      <c r="U31" s="22"/>
      <c r="V31" s="7"/>
      <c r="W31" s="7"/>
      <c r="X31" s="7"/>
      <c r="Y31" s="7"/>
      <c r="Z31" s="8"/>
    </row>
    <row r="32" spans="1:26" ht="36">
      <c r="A32" s="13">
        <v>30</v>
      </c>
      <c r="B32" s="37" t="s">
        <v>54</v>
      </c>
      <c r="C32" s="37" t="s">
        <v>68</v>
      </c>
      <c r="D32" s="37" t="s">
        <v>68</v>
      </c>
      <c r="E32" s="34" t="s">
        <v>98</v>
      </c>
      <c r="F32" s="7" t="s">
        <v>69</v>
      </c>
      <c r="G32" s="17">
        <v>1</v>
      </c>
      <c r="H32" s="12" t="s">
        <v>32</v>
      </c>
      <c r="I32" s="19">
        <v>160</v>
      </c>
      <c r="J32" s="19">
        <v>266</v>
      </c>
      <c r="K32" s="12" t="s">
        <v>33</v>
      </c>
      <c r="L32" s="16">
        <v>1</v>
      </c>
      <c r="M32" s="7">
        <v>2023</v>
      </c>
      <c r="N32" s="12" t="s">
        <v>73</v>
      </c>
      <c r="O32" s="22">
        <v>3000000</v>
      </c>
      <c r="P32" s="12" t="s">
        <v>34</v>
      </c>
      <c r="Q32" s="16">
        <v>0</v>
      </c>
      <c r="R32" s="7"/>
      <c r="S32" s="19"/>
      <c r="T32" s="19"/>
      <c r="U32" s="22"/>
      <c r="V32" s="7"/>
      <c r="W32" s="7"/>
      <c r="X32" s="7"/>
      <c r="Y32" s="7"/>
      <c r="Z32" s="8"/>
    </row>
    <row r="33" spans="1:26" ht="36">
      <c r="A33" s="13">
        <v>31</v>
      </c>
      <c r="B33" s="37" t="s">
        <v>54</v>
      </c>
      <c r="C33" s="37" t="s">
        <v>68</v>
      </c>
      <c r="D33" s="37" t="s">
        <v>68</v>
      </c>
      <c r="E33" s="34" t="s">
        <v>99</v>
      </c>
      <c r="F33" s="7" t="s">
        <v>69</v>
      </c>
      <c r="G33" s="17">
        <v>1</v>
      </c>
      <c r="H33" s="12" t="s">
        <v>32</v>
      </c>
      <c r="I33" s="19">
        <v>120</v>
      </c>
      <c r="J33" s="19">
        <v>200</v>
      </c>
      <c r="K33" s="12" t="s">
        <v>33</v>
      </c>
      <c r="L33" s="16">
        <v>1</v>
      </c>
      <c r="M33" s="7">
        <v>2023</v>
      </c>
      <c r="N33" s="12" t="s">
        <v>73</v>
      </c>
      <c r="O33" s="22">
        <v>4000000</v>
      </c>
      <c r="P33" s="12" t="s">
        <v>34</v>
      </c>
      <c r="Q33" s="16">
        <v>0</v>
      </c>
      <c r="R33" s="7"/>
      <c r="S33" s="19"/>
      <c r="T33" s="19"/>
      <c r="U33" s="22"/>
      <c r="V33" s="7"/>
      <c r="W33" s="7"/>
      <c r="X33" s="7"/>
      <c r="Y33" s="7"/>
      <c r="Z33" s="8"/>
    </row>
    <row r="34" spans="1:26" ht="36">
      <c r="A34" s="13">
        <v>32</v>
      </c>
      <c r="B34" s="37" t="s">
        <v>54</v>
      </c>
      <c r="C34" s="37" t="s">
        <v>68</v>
      </c>
      <c r="D34" s="37" t="s">
        <v>68</v>
      </c>
      <c r="E34" s="34" t="s">
        <v>100</v>
      </c>
      <c r="F34" s="7" t="s">
        <v>69</v>
      </c>
      <c r="G34" s="17">
        <v>1</v>
      </c>
      <c r="H34" s="12" t="s">
        <v>32</v>
      </c>
      <c r="I34" s="19">
        <v>150</v>
      </c>
      <c r="J34" s="19">
        <v>250</v>
      </c>
      <c r="K34" s="12" t="s">
        <v>33</v>
      </c>
      <c r="L34" s="16">
        <v>1</v>
      </c>
      <c r="M34" s="7">
        <v>2023</v>
      </c>
      <c r="N34" s="12" t="s">
        <v>73</v>
      </c>
      <c r="O34" s="22">
        <v>1490000</v>
      </c>
      <c r="P34" s="12" t="s">
        <v>34</v>
      </c>
      <c r="Q34" s="16">
        <v>0</v>
      </c>
      <c r="R34" s="7"/>
      <c r="S34" s="19"/>
      <c r="T34" s="19"/>
      <c r="U34" s="22"/>
      <c r="V34" s="7"/>
      <c r="W34" s="7"/>
      <c r="X34" s="7"/>
      <c r="Y34" s="7"/>
      <c r="Z34" s="8"/>
    </row>
    <row r="35" spans="1:26" ht="36">
      <c r="A35" s="13">
        <v>33</v>
      </c>
      <c r="B35" s="37" t="s">
        <v>54</v>
      </c>
      <c r="C35" s="37" t="s">
        <v>68</v>
      </c>
      <c r="D35" s="37" t="s">
        <v>68</v>
      </c>
      <c r="E35" s="34" t="s">
        <v>101</v>
      </c>
      <c r="F35" s="7" t="s">
        <v>69</v>
      </c>
      <c r="G35" s="17">
        <v>1</v>
      </c>
      <c r="H35" s="12" t="s">
        <v>32</v>
      </c>
      <c r="I35" s="19">
        <v>150</v>
      </c>
      <c r="J35" s="19">
        <v>250</v>
      </c>
      <c r="K35" s="12" t="s">
        <v>33</v>
      </c>
      <c r="L35" s="16">
        <v>1</v>
      </c>
      <c r="M35" s="7">
        <v>2023</v>
      </c>
      <c r="N35" s="12" t="s">
        <v>73</v>
      </c>
      <c r="O35" s="22">
        <v>1000000</v>
      </c>
      <c r="P35" s="12" t="s">
        <v>34</v>
      </c>
      <c r="Q35" s="16">
        <v>0</v>
      </c>
      <c r="R35" s="7"/>
      <c r="S35" s="19"/>
      <c r="T35" s="19"/>
      <c r="U35" s="22"/>
      <c r="V35" s="7"/>
      <c r="W35" s="7"/>
      <c r="X35" s="7"/>
      <c r="Y35" s="7"/>
      <c r="Z35" s="8"/>
    </row>
    <row r="36" spans="1:26" ht="36">
      <c r="A36" s="13">
        <v>34</v>
      </c>
      <c r="B36" s="37" t="s">
        <v>54</v>
      </c>
      <c r="C36" s="37" t="s">
        <v>68</v>
      </c>
      <c r="D36" s="37" t="s">
        <v>68</v>
      </c>
      <c r="E36" s="34" t="s">
        <v>102</v>
      </c>
      <c r="F36" s="7" t="s">
        <v>69</v>
      </c>
      <c r="G36" s="17">
        <v>1</v>
      </c>
      <c r="H36" s="12" t="s">
        <v>32</v>
      </c>
      <c r="I36" s="19">
        <v>250</v>
      </c>
      <c r="J36" s="19">
        <v>416</v>
      </c>
      <c r="K36" s="12" t="s">
        <v>33</v>
      </c>
      <c r="L36" s="16">
        <v>1</v>
      </c>
      <c r="M36" s="7">
        <v>2023</v>
      </c>
      <c r="N36" s="12" t="s">
        <v>73</v>
      </c>
      <c r="O36" s="22">
        <v>3347900</v>
      </c>
      <c r="P36" s="12" t="s">
        <v>34</v>
      </c>
      <c r="Q36" s="16">
        <v>0</v>
      </c>
      <c r="R36" s="7"/>
      <c r="S36" s="19"/>
      <c r="T36" s="19"/>
      <c r="U36" s="22"/>
      <c r="V36" s="7"/>
      <c r="W36" s="7"/>
      <c r="X36" s="7"/>
      <c r="Y36" s="7"/>
      <c r="Z36" s="8"/>
    </row>
    <row r="37" spans="1:26" ht="36">
      <c r="A37" s="13">
        <v>35</v>
      </c>
      <c r="B37" s="37" t="s">
        <v>54</v>
      </c>
      <c r="C37" s="37" t="s">
        <v>68</v>
      </c>
      <c r="D37" s="37" t="s">
        <v>68</v>
      </c>
      <c r="E37" s="34" t="s">
        <v>103</v>
      </c>
      <c r="F37" s="7" t="s">
        <v>134</v>
      </c>
      <c r="G37" s="17">
        <v>1</v>
      </c>
      <c r="H37" s="12" t="s">
        <v>32</v>
      </c>
      <c r="I37" s="19">
        <v>400</v>
      </c>
      <c r="J37" s="19">
        <v>667</v>
      </c>
      <c r="K37" s="12" t="s">
        <v>33</v>
      </c>
      <c r="L37" s="16">
        <v>1</v>
      </c>
      <c r="M37" s="7">
        <v>2023</v>
      </c>
      <c r="N37" s="12" t="s">
        <v>73</v>
      </c>
      <c r="O37" s="22">
        <v>5200000</v>
      </c>
      <c r="P37" s="12" t="s">
        <v>34</v>
      </c>
      <c r="Q37" s="16">
        <v>0</v>
      </c>
      <c r="R37" s="7"/>
      <c r="S37" s="19"/>
      <c r="T37" s="19"/>
      <c r="U37" s="22"/>
      <c r="V37" s="7"/>
      <c r="W37" s="7"/>
      <c r="X37" s="7"/>
      <c r="Y37" s="7"/>
      <c r="Z37" s="8"/>
    </row>
    <row r="38" spans="1:26" ht="36">
      <c r="A38" s="13">
        <v>36</v>
      </c>
      <c r="B38" s="37" t="s">
        <v>54</v>
      </c>
      <c r="C38" s="37" t="s">
        <v>68</v>
      </c>
      <c r="D38" s="37" t="s">
        <v>68</v>
      </c>
      <c r="E38" s="34" t="s">
        <v>104</v>
      </c>
      <c r="F38" s="7" t="s">
        <v>134</v>
      </c>
      <c r="G38" s="17">
        <v>1</v>
      </c>
      <c r="H38" s="12" t="s">
        <v>32</v>
      </c>
      <c r="I38" s="19">
        <v>400</v>
      </c>
      <c r="J38" s="19">
        <v>667</v>
      </c>
      <c r="K38" s="12" t="s">
        <v>33</v>
      </c>
      <c r="L38" s="16">
        <v>1</v>
      </c>
      <c r="M38" s="7">
        <v>2023</v>
      </c>
      <c r="N38" s="12" t="s">
        <v>73</v>
      </c>
      <c r="O38" s="22">
        <v>5200000</v>
      </c>
      <c r="P38" s="12" t="s">
        <v>34</v>
      </c>
      <c r="Q38" s="16">
        <v>0</v>
      </c>
      <c r="R38" s="7"/>
      <c r="S38" s="19"/>
      <c r="T38" s="19"/>
      <c r="U38" s="22"/>
      <c r="V38" s="7"/>
      <c r="W38" s="7"/>
      <c r="X38" s="7"/>
      <c r="Y38" s="7"/>
      <c r="Z38" s="8"/>
    </row>
    <row r="39" spans="1:26" ht="36">
      <c r="A39" s="13">
        <v>37</v>
      </c>
      <c r="B39" s="37" t="s">
        <v>54</v>
      </c>
      <c r="C39" s="37" t="s">
        <v>68</v>
      </c>
      <c r="D39" s="37" t="s">
        <v>68</v>
      </c>
      <c r="E39" s="34" t="s">
        <v>105</v>
      </c>
      <c r="F39" s="7" t="s">
        <v>69</v>
      </c>
      <c r="G39" s="17">
        <v>1</v>
      </c>
      <c r="H39" s="12" t="s">
        <v>32</v>
      </c>
      <c r="I39" s="19">
        <v>120</v>
      </c>
      <c r="J39" s="19">
        <v>200</v>
      </c>
      <c r="K39" s="12" t="s">
        <v>33</v>
      </c>
      <c r="L39" s="16">
        <v>1</v>
      </c>
      <c r="M39" s="7">
        <v>2023</v>
      </c>
      <c r="N39" s="12" t="s">
        <v>73</v>
      </c>
      <c r="O39" s="22">
        <v>1100000</v>
      </c>
      <c r="P39" s="12" t="s">
        <v>34</v>
      </c>
      <c r="Q39" s="16">
        <v>0</v>
      </c>
      <c r="R39" s="7"/>
      <c r="S39" s="19"/>
      <c r="T39" s="19"/>
      <c r="U39" s="22"/>
      <c r="V39" s="7"/>
      <c r="W39" s="7"/>
      <c r="X39" s="7"/>
      <c r="Y39" s="7"/>
      <c r="Z39" s="8"/>
    </row>
    <row r="40" spans="1:26" ht="36">
      <c r="A40" s="13">
        <v>38</v>
      </c>
      <c r="B40" s="37" t="s">
        <v>54</v>
      </c>
      <c r="C40" s="37" t="s">
        <v>68</v>
      </c>
      <c r="D40" s="37" t="s">
        <v>68</v>
      </c>
      <c r="E40" s="32" t="s">
        <v>127</v>
      </c>
      <c r="F40" s="7" t="s">
        <v>69</v>
      </c>
      <c r="G40" s="17">
        <v>1</v>
      </c>
      <c r="H40" s="12" t="s">
        <v>32</v>
      </c>
      <c r="I40" s="19">
        <v>200</v>
      </c>
      <c r="J40" s="19">
        <v>334</v>
      </c>
      <c r="K40" s="12" t="s">
        <v>33</v>
      </c>
      <c r="L40" s="16">
        <v>1</v>
      </c>
      <c r="M40" s="7">
        <v>2024</v>
      </c>
      <c r="N40" s="12" t="s">
        <v>73</v>
      </c>
      <c r="O40" s="22">
        <v>2490000</v>
      </c>
      <c r="P40" s="12" t="s">
        <v>34</v>
      </c>
      <c r="Q40" s="16">
        <v>0</v>
      </c>
      <c r="R40" s="7"/>
      <c r="S40" s="19"/>
      <c r="T40" s="19"/>
      <c r="U40" s="22"/>
      <c r="V40" s="7"/>
      <c r="W40" s="7"/>
      <c r="X40" s="7"/>
      <c r="Y40" s="7"/>
      <c r="Z40" s="8"/>
    </row>
    <row r="41" spans="1:26" ht="36">
      <c r="A41" s="13">
        <v>39</v>
      </c>
      <c r="B41" s="37" t="s">
        <v>54</v>
      </c>
      <c r="C41" s="37" t="s">
        <v>68</v>
      </c>
      <c r="D41" s="37" t="s">
        <v>68</v>
      </c>
      <c r="E41" s="34" t="s">
        <v>106</v>
      </c>
      <c r="F41" s="7" t="s">
        <v>130</v>
      </c>
      <c r="G41" s="17">
        <v>1</v>
      </c>
      <c r="H41" s="12" t="s">
        <v>32</v>
      </c>
      <c r="I41" s="19">
        <v>150</v>
      </c>
      <c r="J41" s="19">
        <v>250</v>
      </c>
      <c r="K41" s="12" t="s">
        <v>33</v>
      </c>
      <c r="L41" s="16">
        <v>1</v>
      </c>
      <c r="M41" s="7">
        <v>2024</v>
      </c>
      <c r="N41" s="12" t="s">
        <v>73</v>
      </c>
      <c r="O41" s="22">
        <v>1990000</v>
      </c>
      <c r="P41" s="12" t="s">
        <v>34</v>
      </c>
      <c r="Q41" s="16">
        <v>0</v>
      </c>
      <c r="R41" s="7"/>
      <c r="S41" s="19"/>
      <c r="T41" s="19"/>
      <c r="U41" s="22"/>
      <c r="V41" s="7"/>
      <c r="W41" s="7"/>
      <c r="X41" s="7"/>
      <c r="Y41" s="7"/>
      <c r="Z41" s="8"/>
    </row>
    <row r="42" spans="1:26" ht="36">
      <c r="A42" s="13">
        <v>40</v>
      </c>
      <c r="B42" s="37" t="s">
        <v>54</v>
      </c>
      <c r="C42" s="37" t="s">
        <v>68</v>
      </c>
      <c r="D42" s="37" t="s">
        <v>68</v>
      </c>
      <c r="E42" s="34" t="s">
        <v>107</v>
      </c>
      <c r="F42" s="7" t="s">
        <v>69</v>
      </c>
      <c r="G42" s="17">
        <v>1</v>
      </c>
      <c r="H42" s="12" t="s">
        <v>32</v>
      </c>
      <c r="I42" s="19">
        <v>200</v>
      </c>
      <c r="J42" s="19">
        <v>334</v>
      </c>
      <c r="K42" s="12" t="s">
        <v>33</v>
      </c>
      <c r="L42" s="16">
        <v>1</v>
      </c>
      <c r="M42" s="7">
        <v>2024</v>
      </c>
      <c r="N42" s="12" t="s">
        <v>73</v>
      </c>
      <c r="O42" s="22">
        <v>2760000</v>
      </c>
      <c r="P42" s="12" t="s">
        <v>34</v>
      </c>
      <c r="Q42" s="16">
        <v>0</v>
      </c>
      <c r="R42" s="7"/>
      <c r="S42" s="19"/>
      <c r="T42" s="19"/>
      <c r="U42" s="22"/>
      <c r="V42" s="7"/>
      <c r="W42" s="7"/>
      <c r="X42" s="7"/>
      <c r="Y42" s="7"/>
      <c r="Z42" s="8"/>
    </row>
    <row r="43" spans="1:26" ht="36">
      <c r="A43" s="13">
        <v>41</v>
      </c>
      <c r="B43" s="37" t="s">
        <v>54</v>
      </c>
      <c r="C43" s="37" t="s">
        <v>68</v>
      </c>
      <c r="D43" s="37" t="s">
        <v>68</v>
      </c>
      <c r="E43" s="34" t="s">
        <v>133</v>
      </c>
      <c r="F43" s="7" t="s">
        <v>69</v>
      </c>
      <c r="G43" s="17">
        <v>1</v>
      </c>
      <c r="H43" s="12" t="s">
        <v>32</v>
      </c>
      <c r="I43" s="19">
        <v>350</v>
      </c>
      <c r="J43" s="19">
        <v>583</v>
      </c>
      <c r="K43" s="12" t="s">
        <v>33</v>
      </c>
      <c r="L43" s="16">
        <v>1</v>
      </c>
      <c r="M43" s="7">
        <v>2024</v>
      </c>
      <c r="N43" s="12" t="s">
        <v>73</v>
      </c>
      <c r="O43" s="22">
        <v>4490000</v>
      </c>
      <c r="P43" s="12" t="s">
        <v>34</v>
      </c>
      <c r="Q43" s="16">
        <v>0</v>
      </c>
      <c r="R43" s="7"/>
      <c r="S43" s="19"/>
      <c r="T43" s="19"/>
      <c r="U43" s="22"/>
      <c r="V43" s="7"/>
      <c r="W43" s="7"/>
      <c r="X43" s="7"/>
      <c r="Y43" s="7"/>
      <c r="Z43" s="8"/>
    </row>
    <row r="44" spans="1:26" ht="36">
      <c r="A44" s="13">
        <v>42</v>
      </c>
      <c r="B44" s="37" t="s">
        <v>54</v>
      </c>
      <c r="C44" s="37" t="s">
        <v>68</v>
      </c>
      <c r="D44" s="37" t="s">
        <v>68</v>
      </c>
      <c r="E44" s="34" t="s">
        <v>77</v>
      </c>
      <c r="F44" s="7" t="s">
        <v>69</v>
      </c>
      <c r="G44" s="17">
        <v>1</v>
      </c>
      <c r="H44" s="12" t="s">
        <v>32</v>
      </c>
      <c r="I44" s="19">
        <v>120</v>
      </c>
      <c r="J44" s="19">
        <v>200</v>
      </c>
      <c r="K44" s="12" t="s">
        <v>33</v>
      </c>
      <c r="L44" s="16">
        <v>1</v>
      </c>
      <c r="M44" s="7">
        <v>2024</v>
      </c>
      <c r="N44" s="12" t="s">
        <v>73</v>
      </c>
      <c r="O44" s="22">
        <v>2000000</v>
      </c>
      <c r="P44" s="12" t="s">
        <v>34</v>
      </c>
      <c r="Q44" s="16">
        <v>0</v>
      </c>
      <c r="R44" s="7"/>
      <c r="S44" s="19"/>
      <c r="T44" s="19"/>
      <c r="U44" s="22"/>
      <c r="V44" s="7"/>
      <c r="W44" s="7"/>
      <c r="X44" s="7"/>
      <c r="Y44" s="7"/>
      <c r="Z44" s="8"/>
    </row>
    <row r="45" spans="1:26" ht="36">
      <c r="A45" s="13">
        <v>43</v>
      </c>
      <c r="B45" s="37" t="s">
        <v>54</v>
      </c>
      <c r="C45" s="37" t="s">
        <v>68</v>
      </c>
      <c r="D45" s="37" t="s">
        <v>68</v>
      </c>
      <c r="E45" s="32" t="s">
        <v>108</v>
      </c>
      <c r="F45" s="7" t="s">
        <v>69</v>
      </c>
      <c r="G45" s="17">
        <v>1</v>
      </c>
      <c r="H45" s="12" t="s">
        <v>32</v>
      </c>
      <c r="I45" s="19">
        <v>120</v>
      </c>
      <c r="J45" s="19">
        <v>200</v>
      </c>
      <c r="K45" s="12" t="s">
        <v>33</v>
      </c>
      <c r="L45" s="16">
        <v>1</v>
      </c>
      <c r="M45" s="7">
        <v>2024</v>
      </c>
      <c r="N45" s="12" t="s">
        <v>73</v>
      </c>
      <c r="O45" s="22">
        <v>2050000</v>
      </c>
      <c r="P45" s="12" t="s">
        <v>34</v>
      </c>
      <c r="Q45" s="16">
        <v>0</v>
      </c>
      <c r="R45" s="7"/>
      <c r="S45" s="19"/>
      <c r="T45" s="19"/>
      <c r="U45" s="22"/>
      <c r="V45" s="7"/>
      <c r="W45" s="7"/>
      <c r="X45" s="7"/>
      <c r="Y45" s="7"/>
      <c r="Z45" s="8"/>
    </row>
    <row r="46" spans="1:26" ht="36">
      <c r="A46" s="13">
        <v>44</v>
      </c>
      <c r="B46" s="37" t="s">
        <v>54</v>
      </c>
      <c r="C46" s="37" t="s">
        <v>68</v>
      </c>
      <c r="D46" s="37" t="s">
        <v>68</v>
      </c>
      <c r="E46" s="32" t="s">
        <v>109</v>
      </c>
      <c r="F46" s="7" t="s">
        <v>69</v>
      </c>
      <c r="G46" s="17">
        <v>1</v>
      </c>
      <c r="H46" s="12" t="s">
        <v>32</v>
      </c>
      <c r="I46" s="19">
        <v>150</v>
      </c>
      <c r="J46" s="19">
        <v>250</v>
      </c>
      <c r="K46" s="12" t="s">
        <v>33</v>
      </c>
      <c r="L46" s="16">
        <v>1</v>
      </c>
      <c r="M46" s="7">
        <v>2024</v>
      </c>
      <c r="N46" s="12" t="s">
        <v>73</v>
      </c>
      <c r="O46" s="22">
        <v>2700000</v>
      </c>
      <c r="P46" s="12" t="s">
        <v>34</v>
      </c>
      <c r="Q46" s="16">
        <v>0</v>
      </c>
      <c r="R46" s="7"/>
      <c r="S46" s="19"/>
      <c r="T46" s="19"/>
      <c r="U46" s="22"/>
      <c r="V46" s="7"/>
      <c r="W46" s="7"/>
      <c r="X46" s="7"/>
      <c r="Y46" s="7"/>
      <c r="Z46" s="8"/>
    </row>
    <row r="47" spans="1:26" ht="36">
      <c r="A47" s="13">
        <v>45</v>
      </c>
      <c r="B47" s="37" t="s">
        <v>54</v>
      </c>
      <c r="C47" s="37" t="s">
        <v>68</v>
      </c>
      <c r="D47" s="37" t="s">
        <v>68</v>
      </c>
      <c r="E47" s="32" t="s">
        <v>110</v>
      </c>
      <c r="F47" s="7" t="s">
        <v>69</v>
      </c>
      <c r="G47" s="17">
        <v>1</v>
      </c>
      <c r="H47" s="12" t="s">
        <v>32</v>
      </c>
      <c r="I47" s="19">
        <v>120</v>
      </c>
      <c r="J47" s="19">
        <v>200</v>
      </c>
      <c r="K47" s="12" t="s">
        <v>33</v>
      </c>
      <c r="L47" s="16">
        <v>1</v>
      </c>
      <c r="M47" s="7">
        <v>2024</v>
      </c>
      <c r="N47" s="12" t="s">
        <v>73</v>
      </c>
      <c r="O47" s="22">
        <v>2000000</v>
      </c>
      <c r="P47" s="12" t="s">
        <v>34</v>
      </c>
      <c r="Q47" s="16">
        <v>0</v>
      </c>
      <c r="R47" s="7"/>
      <c r="S47" s="19"/>
      <c r="T47" s="19"/>
      <c r="U47" s="22"/>
      <c r="V47" s="7"/>
      <c r="W47" s="7"/>
      <c r="X47" s="7"/>
      <c r="Y47" s="7"/>
      <c r="Z47" s="8"/>
    </row>
    <row r="48" spans="1:26" ht="36">
      <c r="A48" s="13">
        <v>46</v>
      </c>
      <c r="B48" s="37" t="s">
        <v>54</v>
      </c>
      <c r="C48" s="37" t="s">
        <v>68</v>
      </c>
      <c r="D48" s="37" t="s">
        <v>68</v>
      </c>
      <c r="E48" s="32" t="s">
        <v>111</v>
      </c>
      <c r="F48" s="7" t="s">
        <v>69</v>
      </c>
      <c r="G48" s="17">
        <v>1</v>
      </c>
      <c r="H48" s="12" t="s">
        <v>32</v>
      </c>
      <c r="I48" s="19">
        <v>100</v>
      </c>
      <c r="J48" s="19">
        <v>166</v>
      </c>
      <c r="K48" s="12" t="s">
        <v>33</v>
      </c>
      <c r="L48" s="16">
        <v>1</v>
      </c>
      <c r="M48" s="7">
        <v>2024</v>
      </c>
      <c r="N48" s="12" t="s">
        <v>73</v>
      </c>
      <c r="O48" s="22">
        <v>1490000</v>
      </c>
      <c r="P48" s="12" t="s">
        <v>34</v>
      </c>
      <c r="Q48" s="16">
        <v>0</v>
      </c>
      <c r="R48" s="7"/>
      <c r="S48" s="19"/>
      <c r="T48" s="19"/>
      <c r="U48" s="22"/>
      <c r="V48" s="7"/>
      <c r="W48" s="7"/>
      <c r="X48" s="7"/>
      <c r="Y48" s="7"/>
      <c r="Z48" s="8"/>
    </row>
    <row r="49" spans="1:26" ht="36">
      <c r="A49" s="13">
        <v>47</v>
      </c>
      <c r="B49" s="37" t="s">
        <v>54</v>
      </c>
      <c r="C49" s="37" t="s">
        <v>68</v>
      </c>
      <c r="D49" s="37" t="s">
        <v>68</v>
      </c>
      <c r="E49" s="32" t="s">
        <v>112</v>
      </c>
      <c r="F49" s="7" t="s">
        <v>132</v>
      </c>
      <c r="G49" s="17">
        <v>1</v>
      </c>
      <c r="H49" s="12" t="s">
        <v>32</v>
      </c>
      <c r="I49" s="19">
        <v>150</v>
      </c>
      <c r="J49" s="19">
        <v>250</v>
      </c>
      <c r="K49" s="12" t="s">
        <v>33</v>
      </c>
      <c r="L49" s="16">
        <v>1</v>
      </c>
      <c r="M49" s="7">
        <v>2024</v>
      </c>
      <c r="N49" s="12" t="s">
        <v>73</v>
      </c>
      <c r="O49" s="22">
        <v>1300000</v>
      </c>
      <c r="P49" s="12" t="s">
        <v>34</v>
      </c>
      <c r="Q49" s="16">
        <v>0</v>
      </c>
      <c r="R49" s="7"/>
      <c r="S49" s="19"/>
      <c r="T49" s="19"/>
      <c r="U49" s="22"/>
      <c r="V49" s="7"/>
      <c r="W49" s="7"/>
      <c r="X49" s="7"/>
      <c r="Y49" s="7"/>
      <c r="Z49" s="8"/>
    </row>
    <row r="50" spans="1:26" ht="36">
      <c r="A50" s="13">
        <v>48</v>
      </c>
      <c r="B50" s="37" t="s">
        <v>54</v>
      </c>
      <c r="C50" s="37" t="s">
        <v>68</v>
      </c>
      <c r="D50" s="37" t="s">
        <v>68</v>
      </c>
      <c r="E50" s="32" t="s">
        <v>113</v>
      </c>
      <c r="F50" s="7" t="s">
        <v>131</v>
      </c>
      <c r="G50" s="17">
        <v>1</v>
      </c>
      <c r="H50" s="12" t="s">
        <v>32</v>
      </c>
      <c r="I50" s="19">
        <v>150</v>
      </c>
      <c r="J50" s="19">
        <v>250</v>
      </c>
      <c r="K50" s="12" t="s">
        <v>33</v>
      </c>
      <c r="L50" s="16">
        <v>1</v>
      </c>
      <c r="M50" s="7">
        <v>2024</v>
      </c>
      <c r="N50" s="12" t="s">
        <v>73</v>
      </c>
      <c r="O50" s="22">
        <v>2350000</v>
      </c>
      <c r="P50" s="12" t="s">
        <v>34</v>
      </c>
      <c r="Q50" s="16">
        <v>0</v>
      </c>
      <c r="R50" s="7"/>
      <c r="S50" s="19"/>
      <c r="T50" s="19"/>
      <c r="U50" s="22"/>
      <c r="V50" s="7"/>
      <c r="W50" s="7"/>
      <c r="X50" s="7"/>
      <c r="Y50" s="7"/>
      <c r="Z50" s="8"/>
    </row>
    <row r="51" spans="1:26" ht="36">
      <c r="A51" s="13">
        <v>49</v>
      </c>
      <c r="B51" s="37" t="s">
        <v>54</v>
      </c>
      <c r="C51" s="37" t="s">
        <v>114</v>
      </c>
      <c r="D51" s="37" t="s">
        <v>31</v>
      </c>
      <c r="E51" s="32" t="s">
        <v>117</v>
      </c>
      <c r="F51" s="7" t="s">
        <v>115</v>
      </c>
      <c r="G51" s="17">
        <v>1</v>
      </c>
      <c r="H51" s="12" t="s">
        <v>32</v>
      </c>
      <c r="I51" s="19">
        <v>250</v>
      </c>
      <c r="J51" s="19">
        <v>416</v>
      </c>
      <c r="K51" s="12" t="s">
        <v>33</v>
      </c>
      <c r="L51" s="16">
        <v>1</v>
      </c>
      <c r="M51" s="7">
        <v>2024</v>
      </c>
      <c r="N51" s="12" t="s">
        <v>73</v>
      </c>
      <c r="O51" s="22">
        <v>6800000</v>
      </c>
      <c r="P51" s="12" t="s">
        <v>34</v>
      </c>
      <c r="Q51" s="16">
        <v>0</v>
      </c>
      <c r="R51" s="7"/>
      <c r="S51" s="19"/>
      <c r="T51" s="19"/>
      <c r="U51" s="22"/>
      <c r="V51" s="7"/>
      <c r="W51" s="7"/>
      <c r="X51" s="7"/>
      <c r="Y51" s="7"/>
      <c r="Z51" s="8"/>
    </row>
    <row r="52" spans="1:26" ht="36">
      <c r="A52" s="13">
        <v>50</v>
      </c>
      <c r="B52" s="37" t="s">
        <v>54</v>
      </c>
      <c r="C52" s="37" t="s">
        <v>68</v>
      </c>
      <c r="D52" s="37" t="s">
        <v>68</v>
      </c>
      <c r="E52" s="32" t="s">
        <v>116</v>
      </c>
      <c r="F52" s="7" t="s">
        <v>69</v>
      </c>
      <c r="G52" s="17">
        <v>1</v>
      </c>
      <c r="H52" s="12" t="s">
        <v>32</v>
      </c>
      <c r="I52" s="19">
        <v>100</v>
      </c>
      <c r="J52" s="19">
        <v>166</v>
      </c>
      <c r="K52" s="12" t="s">
        <v>33</v>
      </c>
      <c r="L52" s="16">
        <v>1</v>
      </c>
      <c r="M52" s="7">
        <v>2026</v>
      </c>
      <c r="N52" s="12" t="s">
        <v>73</v>
      </c>
      <c r="O52" s="22">
        <v>1650000</v>
      </c>
      <c r="P52" s="12" t="s">
        <v>34</v>
      </c>
      <c r="Q52" s="16">
        <v>0</v>
      </c>
      <c r="R52" s="7"/>
      <c r="S52" s="19"/>
      <c r="T52" s="19"/>
      <c r="U52" s="22"/>
      <c r="V52" s="7"/>
      <c r="W52" s="7"/>
      <c r="X52" s="7"/>
      <c r="Y52" s="7"/>
      <c r="Z52" s="8"/>
    </row>
    <row r="53" spans="1:26" ht="36">
      <c r="A53" s="13">
        <v>51</v>
      </c>
      <c r="B53" s="37" t="s">
        <v>54</v>
      </c>
      <c r="C53" s="37" t="s">
        <v>68</v>
      </c>
      <c r="D53" s="37" t="s">
        <v>68</v>
      </c>
      <c r="E53" s="32" t="s">
        <v>106</v>
      </c>
      <c r="F53" s="7" t="s">
        <v>130</v>
      </c>
      <c r="G53" s="17">
        <v>1</v>
      </c>
      <c r="H53" s="12" t="s">
        <v>32</v>
      </c>
      <c r="I53" s="19">
        <v>150</v>
      </c>
      <c r="J53" s="19">
        <v>250</v>
      </c>
      <c r="K53" s="12" t="s">
        <v>33</v>
      </c>
      <c r="L53" s="16">
        <v>1</v>
      </c>
      <c r="M53" s="7">
        <v>2026</v>
      </c>
      <c r="N53" s="12" t="s">
        <v>73</v>
      </c>
      <c r="O53" s="22">
        <v>3300000</v>
      </c>
      <c r="P53" s="12" t="s">
        <v>34</v>
      </c>
      <c r="Q53" s="16">
        <v>0</v>
      </c>
      <c r="R53" s="7"/>
      <c r="S53" s="19"/>
      <c r="T53" s="19"/>
      <c r="U53" s="22"/>
      <c r="V53" s="7"/>
      <c r="W53" s="7"/>
      <c r="X53" s="7"/>
      <c r="Y53" s="7"/>
      <c r="Z53" s="8"/>
    </row>
    <row r="54" spans="1:26" ht="36">
      <c r="A54" s="13">
        <v>52</v>
      </c>
      <c r="B54" s="37" t="s">
        <v>54</v>
      </c>
      <c r="C54" s="37" t="s">
        <v>68</v>
      </c>
      <c r="D54" s="37" t="s">
        <v>68</v>
      </c>
      <c r="E54" s="32" t="s">
        <v>118</v>
      </c>
      <c r="F54" s="7" t="s">
        <v>69</v>
      </c>
      <c r="G54" s="17">
        <v>1</v>
      </c>
      <c r="H54" s="12" t="s">
        <v>32</v>
      </c>
      <c r="I54" s="19">
        <v>350</v>
      </c>
      <c r="J54" s="19">
        <v>583</v>
      </c>
      <c r="K54" s="12" t="s">
        <v>33</v>
      </c>
      <c r="L54" s="16">
        <v>1</v>
      </c>
      <c r="M54" s="7">
        <v>2026</v>
      </c>
      <c r="N54" s="12" t="s">
        <v>73</v>
      </c>
      <c r="O54" s="22">
        <v>5510000</v>
      </c>
      <c r="P54" s="12" t="s">
        <v>34</v>
      </c>
      <c r="Q54" s="16">
        <v>0</v>
      </c>
      <c r="R54" s="7"/>
      <c r="S54" s="19"/>
      <c r="T54" s="19"/>
      <c r="U54" s="22"/>
      <c r="V54" s="7"/>
      <c r="W54" s="7"/>
      <c r="X54" s="7"/>
      <c r="Y54" s="7"/>
      <c r="Z54" s="8"/>
    </row>
    <row r="55" spans="1:26" ht="36">
      <c r="A55" s="13">
        <v>53</v>
      </c>
      <c r="B55" s="37" t="s">
        <v>54</v>
      </c>
      <c r="C55" s="37" t="s">
        <v>68</v>
      </c>
      <c r="D55" s="37" t="s">
        <v>68</v>
      </c>
      <c r="E55" s="34" t="s">
        <v>77</v>
      </c>
      <c r="F55" s="7" t="s">
        <v>69</v>
      </c>
      <c r="G55" s="17">
        <v>1</v>
      </c>
      <c r="H55" s="12" t="s">
        <v>32</v>
      </c>
      <c r="I55" s="19">
        <v>120</v>
      </c>
      <c r="J55" s="19">
        <v>200</v>
      </c>
      <c r="K55" s="12" t="s">
        <v>33</v>
      </c>
      <c r="L55" s="16">
        <v>1</v>
      </c>
      <c r="M55" s="7">
        <v>2026</v>
      </c>
      <c r="N55" s="12" t="s">
        <v>73</v>
      </c>
      <c r="O55" s="22">
        <v>1320000</v>
      </c>
      <c r="P55" s="12" t="s">
        <v>34</v>
      </c>
      <c r="Q55" s="16">
        <v>0</v>
      </c>
      <c r="R55" s="7"/>
      <c r="S55" s="19"/>
      <c r="T55" s="19"/>
      <c r="U55" s="22"/>
      <c r="V55" s="7"/>
      <c r="W55" s="7"/>
      <c r="X55" s="7"/>
      <c r="Y55" s="7"/>
      <c r="Z55" s="8"/>
    </row>
    <row r="56" spans="1:26" ht="36">
      <c r="A56" s="13">
        <v>54</v>
      </c>
      <c r="B56" s="37" t="s">
        <v>54</v>
      </c>
      <c r="C56" s="37" t="s">
        <v>68</v>
      </c>
      <c r="D56" s="37" t="s">
        <v>68</v>
      </c>
      <c r="E56" s="34" t="s">
        <v>107</v>
      </c>
      <c r="F56" s="7" t="s">
        <v>69</v>
      </c>
      <c r="G56" s="17">
        <v>1</v>
      </c>
      <c r="H56" s="12" t="s">
        <v>32</v>
      </c>
      <c r="I56" s="19">
        <v>150</v>
      </c>
      <c r="J56" s="19">
        <v>250</v>
      </c>
      <c r="K56" s="12" t="s">
        <v>33</v>
      </c>
      <c r="L56" s="16">
        <v>1</v>
      </c>
      <c r="M56" s="7">
        <v>2026</v>
      </c>
      <c r="N56" s="12" t="s">
        <v>73</v>
      </c>
      <c r="O56" s="22">
        <v>3020000</v>
      </c>
      <c r="P56" s="12" t="s">
        <v>34</v>
      </c>
      <c r="Q56" s="16">
        <v>0</v>
      </c>
      <c r="R56" s="7"/>
      <c r="S56" s="19"/>
      <c r="T56" s="19"/>
      <c r="U56" s="22"/>
      <c r="V56" s="7"/>
      <c r="W56" s="7"/>
      <c r="X56" s="7"/>
      <c r="Y56" s="7"/>
      <c r="Z56" s="8"/>
    </row>
    <row r="57" spans="1:26" ht="36">
      <c r="A57" s="13">
        <v>55</v>
      </c>
      <c r="B57" s="37" t="s">
        <v>54</v>
      </c>
      <c r="C57" s="37" t="s">
        <v>68</v>
      </c>
      <c r="D57" s="37" t="s">
        <v>68</v>
      </c>
      <c r="E57" s="32" t="s">
        <v>109</v>
      </c>
      <c r="F57" s="7" t="s">
        <v>69</v>
      </c>
      <c r="G57" s="17">
        <v>1</v>
      </c>
      <c r="H57" s="12" t="s">
        <v>32</v>
      </c>
      <c r="I57" s="19">
        <v>250</v>
      </c>
      <c r="J57" s="19">
        <v>416</v>
      </c>
      <c r="K57" s="12" t="s">
        <v>33</v>
      </c>
      <c r="L57" s="16">
        <v>1</v>
      </c>
      <c r="M57" s="7">
        <v>2026</v>
      </c>
      <c r="N57" s="12" t="s">
        <v>73</v>
      </c>
      <c r="O57" s="22">
        <v>3900000</v>
      </c>
      <c r="P57" s="12" t="s">
        <v>34</v>
      </c>
      <c r="Q57" s="16">
        <v>0</v>
      </c>
      <c r="R57" s="7"/>
      <c r="S57" s="19"/>
      <c r="T57" s="19"/>
      <c r="U57" s="22"/>
      <c r="V57" s="7"/>
      <c r="W57" s="7"/>
      <c r="X57" s="7"/>
      <c r="Y57" s="7"/>
      <c r="Z57" s="8"/>
    </row>
    <row r="58" spans="1:26" ht="36">
      <c r="A58" s="13">
        <v>56</v>
      </c>
      <c r="B58" s="37" t="s">
        <v>54</v>
      </c>
      <c r="C58" s="37" t="s">
        <v>68</v>
      </c>
      <c r="D58" s="37" t="s">
        <v>68</v>
      </c>
      <c r="E58" s="32" t="s">
        <v>110</v>
      </c>
      <c r="F58" s="7" t="s">
        <v>69</v>
      </c>
      <c r="G58" s="17">
        <v>1</v>
      </c>
      <c r="H58" s="12" t="s">
        <v>32</v>
      </c>
      <c r="I58" s="19">
        <v>250</v>
      </c>
      <c r="J58" s="19">
        <v>416</v>
      </c>
      <c r="K58" s="12" t="s">
        <v>33</v>
      </c>
      <c r="L58" s="16">
        <v>1</v>
      </c>
      <c r="M58" s="7">
        <v>2026</v>
      </c>
      <c r="N58" s="12" t="s">
        <v>73</v>
      </c>
      <c r="O58" s="22">
        <v>3300000</v>
      </c>
      <c r="P58" s="12" t="s">
        <v>34</v>
      </c>
      <c r="Q58" s="16">
        <v>0</v>
      </c>
      <c r="R58" s="7"/>
      <c r="S58" s="19"/>
      <c r="T58" s="19"/>
      <c r="U58" s="22"/>
      <c r="V58" s="7"/>
      <c r="W58" s="7"/>
      <c r="X58" s="7"/>
      <c r="Y58" s="7"/>
      <c r="Z58" s="8"/>
    </row>
    <row r="59" spans="1:26" ht="36">
      <c r="A59" s="13">
        <v>57</v>
      </c>
      <c r="B59" s="37" t="s">
        <v>54</v>
      </c>
      <c r="C59" s="37" t="s">
        <v>68</v>
      </c>
      <c r="D59" s="37" t="s">
        <v>68</v>
      </c>
      <c r="E59" s="32" t="s">
        <v>119</v>
      </c>
      <c r="F59" s="7" t="s">
        <v>69</v>
      </c>
      <c r="G59" s="17">
        <v>1</v>
      </c>
      <c r="H59" s="12" t="s">
        <v>32</v>
      </c>
      <c r="I59" s="19">
        <v>350</v>
      </c>
      <c r="J59" s="19">
        <v>583</v>
      </c>
      <c r="K59" s="12" t="s">
        <v>33</v>
      </c>
      <c r="L59" s="16">
        <v>1</v>
      </c>
      <c r="M59" s="7">
        <v>2026</v>
      </c>
      <c r="N59" s="12" t="s">
        <v>73</v>
      </c>
      <c r="O59" s="22">
        <v>8000000</v>
      </c>
      <c r="P59" s="12" t="s">
        <v>34</v>
      </c>
      <c r="Q59" s="16">
        <v>0</v>
      </c>
      <c r="R59" s="7"/>
      <c r="S59" s="19"/>
      <c r="T59" s="19"/>
      <c r="U59" s="22"/>
      <c r="V59" s="7"/>
      <c r="W59" s="7"/>
      <c r="X59" s="7"/>
      <c r="Y59" s="7"/>
      <c r="Z59" s="8"/>
    </row>
    <row r="60" spans="1:26" ht="36">
      <c r="A60" s="13">
        <v>58</v>
      </c>
      <c r="B60" s="37" t="s">
        <v>54</v>
      </c>
      <c r="C60" s="37" t="s">
        <v>68</v>
      </c>
      <c r="D60" s="37" t="s">
        <v>68</v>
      </c>
      <c r="E60" s="32" t="s">
        <v>120</v>
      </c>
      <c r="F60" s="7" t="s">
        <v>129</v>
      </c>
      <c r="G60" s="17">
        <v>1</v>
      </c>
      <c r="H60" s="12" t="s">
        <v>32</v>
      </c>
      <c r="I60" s="19">
        <v>250</v>
      </c>
      <c r="J60" s="19">
        <v>416</v>
      </c>
      <c r="K60" s="12" t="s">
        <v>33</v>
      </c>
      <c r="L60" s="16">
        <v>1</v>
      </c>
      <c r="M60" s="7">
        <v>2026</v>
      </c>
      <c r="N60" s="12" t="s">
        <v>73</v>
      </c>
      <c r="O60" s="22">
        <v>5950000</v>
      </c>
      <c r="P60" s="12" t="s">
        <v>34</v>
      </c>
      <c r="Q60" s="16">
        <v>0</v>
      </c>
      <c r="R60" s="7"/>
      <c r="S60" s="19"/>
      <c r="T60" s="19"/>
      <c r="U60" s="22"/>
      <c r="V60" s="7"/>
      <c r="W60" s="7"/>
      <c r="X60" s="7"/>
      <c r="Y60" s="7"/>
      <c r="Z60" s="8"/>
    </row>
    <row r="61" spans="1:26" ht="36">
      <c r="A61" s="13">
        <v>59</v>
      </c>
      <c r="B61" s="37" t="s">
        <v>54</v>
      </c>
      <c r="C61" s="37" t="s">
        <v>68</v>
      </c>
      <c r="D61" s="37" t="s">
        <v>68</v>
      </c>
      <c r="E61" s="32" t="s">
        <v>121</v>
      </c>
      <c r="F61" s="7" t="s">
        <v>128</v>
      </c>
      <c r="G61" s="17">
        <v>1</v>
      </c>
      <c r="H61" s="12" t="s">
        <v>32</v>
      </c>
      <c r="I61" s="19">
        <v>250</v>
      </c>
      <c r="J61" s="19">
        <v>416</v>
      </c>
      <c r="K61" s="12" t="s">
        <v>33</v>
      </c>
      <c r="L61" s="16">
        <v>1</v>
      </c>
      <c r="M61" s="7">
        <v>2026</v>
      </c>
      <c r="N61" s="12" t="s">
        <v>73</v>
      </c>
      <c r="O61" s="22">
        <v>4193600</v>
      </c>
      <c r="P61" s="12" t="s">
        <v>34</v>
      </c>
      <c r="Q61" s="16">
        <v>0</v>
      </c>
      <c r="R61" s="7"/>
      <c r="S61" s="19"/>
      <c r="T61" s="19"/>
      <c r="U61" s="22"/>
      <c r="V61" s="7"/>
      <c r="W61" s="7"/>
      <c r="X61" s="7"/>
      <c r="Y61" s="7"/>
      <c r="Z61" s="8"/>
    </row>
    <row r="62" spans="1:26" ht="36">
      <c r="A62" s="13">
        <v>60</v>
      </c>
      <c r="B62" s="37" t="s">
        <v>54</v>
      </c>
      <c r="C62" s="37" t="s">
        <v>68</v>
      </c>
      <c r="D62" s="37" t="s">
        <v>68</v>
      </c>
      <c r="E62" s="32" t="s">
        <v>122</v>
      </c>
      <c r="F62" s="7" t="s">
        <v>128</v>
      </c>
      <c r="G62" s="17">
        <v>1</v>
      </c>
      <c r="H62" s="12" t="s">
        <v>32</v>
      </c>
      <c r="I62" s="19">
        <v>400</v>
      </c>
      <c r="J62" s="19">
        <v>667</v>
      </c>
      <c r="K62" s="12" t="s">
        <v>33</v>
      </c>
      <c r="L62" s="16">
        <v>1</v>
      </c>
      <c r="M62" s="7">
        <v>2026</v>
      </c>
      <c r="N62" s="12" t="s">
        <v>73</v>
      </c>
      <c r="O62" s="42" t="s">
        <v>123</v>
      </c>
      <c r="P62" s="12" t="s">
        <v>34</v>
      </c>
      <c r="Q62" s="16">
        <v>0</v>
      </c>
      <c r="R62" s="7"/>
      <c r="S62" s="19"/>
      <c r="T62" s="19"/>
      <c r="U62" s="22"/>
      <c r="V62" s="7"/>
      <c r="W62" s="7"/>
      <c r="X62" s="7"/>
      <c r="Y62" s="7"/>
      <c r="Z62" s="8"/>
    </row>
    <row r="63" spans="1:26" ht="36">
      <c r="A63" s="13">
        <v>61</v>
      </c>
      <c r="B63" s="37" t="s">
        <v>54</v>
      </c>
      <c r="C63" s="37" t="s">
        <v>68</v>
      </c>
      <c r="D63" s="37" t="s">
        <v>68</v>
      </c>
      <c r="E63" s="32" t="s">
        <v>124</v>
      </c>
      <c r="F63" s="7" t="s">
        <v>69</v>
      </c>
      <c r="G63" s="17">
        <v>1</v>
      </c>
      <c r="H63" s="12" t="s">
        <v>32</v>
      </c>
      <c r="I63" s="19">
        <v>350</v>
      </c>
      <c r="J63" s="19">
        <v>583</v>
      </c>
      <c r="K63" s="12" t="s">
        <v>33</v>
      </c>
      <c r="L63" s="16">
        <v>1</v>
      </c>
      <c r="M63" s="7">
        <v>2026</v>
      </c>
      <c r="N63" s="12" t="s">
        <v>73</v>
      </c>
      <c r="O63" s="42" t="s">
        <v>125</v>
      </c>
      <c r="P63" s="12" t="s">
        <v>34</v>
      </c>
      <c r="Q63" s="16">
        <v>0</v>
      </c>
      <c r="R63" s="7"/>
      <c r="S63" s="19"/>
      <c r="T63" s="19"/>
      <c r="U63" s="22"/>
      <c r="V63" s="7"/>
      <c r="W63" s="7"/>
      <c r="X63" s="7"/>
      <c r="Y63" s="7"/>
      <c r="Z63" s="8"/>
    </row>
    <row r="64" spans="1:26" ht="36">
      <c r="A64" s="13">
        <v>62</v>
      </c>
      <c r="B64" s="37" t="s">
        <v>54</v>
      </c>
      <c r="C64" s="37" t="s">
        <v>68</v>
      </c>
      <c r="D64" s="37" t="s">
        <v>68</v>
      </c>
      <c r="E64" s="32" t="s">
        <v>127</v>
      </c>
      <c r="F64" s="7" t="s">
        <v>69</v>
      </c>
      <c r="G64" s="17">
        <v>1</v>
      </c>
      <c r="H64" s="12" t="s">
        <v>32</v>
      </c>
      <c r="I64" s="19">
        <v>250</v>
      </c>
      <c r="J64" s="19">
        <v>416</v>
      </c>
      <c r="K64" s="12" t="s">
        <v>33</v>
      </c>
      <c r="L64" s="16">
        <v>1</v>
      </c>
      <c r="M64" s="7">
        <v>2026</v>
      </c>
      <c r="N64" s="12" t="s">
        <v>73</v>
      </c>
      <c r="O64" s="42" t="s">
        <v>126</v>
      </c>
      <c r="P64" s="12" t="s">
        <v>34</v>
      </c>
      <c r="Q64" s="16">
        <v>0</v>
      </c>
      <c r="R64" s="7"/>
      <c r="S64" s="19"/>
      <c r="T64" s="19"/>
      <c r="U64" s="22"/>
      <c r="V64" s="7"/>
      <c r="W64" s="7"/>
      <c r="X64" s="7"/>
      <c r="Y64" s="7"/>
      <c r="Z64" s="8"/>
    </row>
    <row r="65" spans="1:26">
      <c r="A65" s="13"/>
      <c r="B65" s="37"/>
      <c r="C65" s="37"/>
      <c r="D65" s="37"/>
      <c r="E65" s="33"/>
      <c r="F65" s="7"/>
      <c r="G65" s="17"/>
      <c r="H65" s="7"/>
      <c r="I65" s="19"/>
      <c r="J65" s="19"/>
      <c r="K65" s="7"/>
      <c r="L65" s="17"/>
      <c r="M65" s="7"/>
      <c r="N65" s="7"/>
      <c r="O65" s="22"/>
      <c r="P65" s="7"/>
      <c r="Q65" s="17"/>
      <c r="R65" s="7"/>
      <c r="S65" s="19"/>
      <c r="T65" s="19"/>
      <c r="U65" s="22"/>
      <c r="V65" s="7"/>
      <c r="W65" s="7"/>
      <c r="X65" s="7"/>
      <c r="Y65" s="7"/>
      <c r="Z65" s="8"/>
    </row>
    <row r="66" spans="1:26">
      <c r="A66" s="13"/>
      <c r="B66" s="37"/>
      <c r="C66" s="37"/>
      <c r="D66" s="37"/>
      <c r="E66" s="33"/>
      <c r="F66" s="7"/>
      <c r="G66" s="17"/>
      <c r="H66" s="7"/>
      <c r="I66" s="19"/>
      <c r="J66" s="19"/>
      <c r="K66" s="7"/>
      <c r="L66" s="17"/>
      <c r="M66" s="7"/>
      <c r="N66" s="7"/>
      <c r="O66" s="22"/>
      <c r="P66" s="7"/>
      <c r="Q66" s="17"/>
      <c r="R66" s="7"/>
      <c r="S66" s="19"/>
      <c r="T66" s="19"/>
      <c r="U66" s="22"/>
      <c r="V66" s="7"/>
      <c r="W66" s="7"/>
      <c r="X66" s="7"/>
      <c r="Y66" s="7"/>
      <c r="Z66" s="8"/>
    </row>
    <row r="67" spans="1:26">
      <c r="A67" s="13"/>
      <c r="B67" s="37"/>
      <c r="C67" s="37"/>
      <c r="D67" s="37"/>
      <c r="E67" s="33"/>
      <c r="F67" s="7"/>
      <c r="G67" s="17"/>
      <c r="H67" s="7"/>
      <c r="I67" s="19"/>
      <c r="J67" s="19"/>
      <c r="K67" s="7"/>
      <c r="L67" s="17"/>
      <c r="M67" s="7"/>
      <c r="N67" s="7"/>
      <c r="O67" s="22"/>
      <c r="P67" s="7"/>
      <c r="Q67" s="17"/>
      <c r="R67" s="7"/>
      <c r="S67" s="19"/>
      <c r="T67" s="19"/>
      <c r="U67" s="22"/>
      <c r="V67" s="7"/>
      <c r="W67" s="7"/>
      <c r="X67" s="7"/>
      <c r="Y67" s="7"/>
      <c r="Z67" s="8"/>
    </row>
    <row r="68" spans="1:26">
      <c r="A68" s="13"/>
      <c r="B68" s="37"/>
      <c r="C68" s="37"/>
      <c r="D68" s="37"/>
      <c r="E68" s="33"/>
      <c r="F68" s="7"/>
      <c r="G68" s="17"/>
      <c r="H68" s="7"/>
      <c r="I68" s="19"/>
      <c r="J68" s="19"/>
      <c r="K68" s="7"/>
      <c r="L68" s="17"/>
      <c r="M68" s="7"/>
      <c r="N68" s="7"/>
      <c r="O68" s="22"/>
      <c r="P68" s="7"/>
      <c r="Q68" s="17"/>
      <c r="R68" s="7"/>
      <c r="S68" s="19"/>
      <c r="T68" s="19"/>
      <c r="U68" s="22"/>
      <c r="V68" s="7"/>
      <c r="W68" s="7"/>
      <c r="X68" s="7"/>
      <c r="Y68" s="7"/>
      <c r="Z68" s="8"/>
    </row>
    <row r="69" spans="1:26">
      <c r="A69" s="13"/>
      <c r="B69" s="37"/>
      <c r="C69" s="37"/>
      <c r="D69" s="37"/>
      <c r="E69" s="33"/>
      <c r="F69" s="7"/>
      <c r="G69" s="17"/>
      <c r="H69" s="7"/>
      <c r="I69" s="19"/>
      <c r="J69" s="19"/>
      <c r="K69" s="7"/>
      <c r="L69" s="17"/>
      <c r="M69" s="7"/>
      <c r="N69" s="7"/>
      <c r="O69" s="22"/>
      <c r="P69" s="7"/>
      <c r="Q69" s="17"/>
      <c r="R69" s="7"/>
      <c r="S69" s="19"/>
      <c r="T69" s="19"/>
      <c r="U69" s="22"/>
      <c r="V69" s="7"/>
      <c r="W69" s="7"/>
      <c r="X69" s="7"/>
      <c r="Y69" s="7"/>
      <c r="Z69" s="8"/>
    </row>
    <row r="70" spans="1:26">
      <c r="A70" s="13"/>
      <c r="B70" s="37"/>
      <c r="C70" s="37"/>
      <c r="D70" s="37"/>
      <c r="E70" s="33"/>
      <c r="F70" s="7"/>
      <c r="G70" s="17"/>
      <c r="H70" s="7"/>
      <c r="I70" s="19"/>
      <c r="J70" s="19"/>
      <c r="K70" s="7"/>
      <c r="L70" s="17"/>
      <c r="M70" s="7"/>
      <c r="N70" s="7"/>
      <c r="O70" s="22"/>
      <c r="P70" s="7"/>
      <c r="Q70" s="17"/>
      <c r="R70" s="7"/>
      <c r="S70" s="19"/>
      <c r="T70" s="19"/>
      <c r="U70" s="22"/>
      <c r="V70" s="7"/>
      <c r="W70" s="7"/>
      <c r="X70" s="7"/>
      <c r="Y70" s="7"/>
      <c r="Z70" s="8"/>
    </row>
    <row r="71" spans="1:26">
      <c r="A71" s="13"/>
      <c r="B71" s="37"/>
      <c r="C71" s="37"/>
      <c r="D71" s="37"/>
      <c r="E71" s="33"/>
      <c r="F71" s="7"/>
      <c r="G71" s="17"/>
      <c r="H71" s="7"/>
      <c r="I71" s="19"/>
      <c r="J71" s="19"/>
      <c r="K71" s="7"/>
      <c r="L71" s="17"/>
      <c r="M71" s="7"/>
      <c r="N71" s="7"/>
      <c r="O71" s="22"/>
      <c r="P71" s="7"/>
      <c r="Q71" s="17"/>
      <c r="R71" s="7"/>
      <c r="S71" s="19"/>
      <c r="T71" s="19"/>
      <c r="U71" s="22"/>
      <c r="V71" s="7"/>
      <c r="W71" s="7"/>
      <c r="X71" s="7"/>
      <c r="Y71" s="7"/>
      <c r="Z71" s="8"/>
    </row>
    <row r="72" spans="1:26">
      <c r="A72" s="13"/>
      <c r="B72" s="37"/>
      <c r="C72" s="37"/>
      <c r="D72" s="37"/>
      <c r="E72" s="33"/>
      <c r="F72" s="7"/>
      <c r="G72" s="17"/>
      <c r="H72" s="7"/>
      <c r="I72" s="19"/>
      <c r="J72" s="19"/>
      <c r="K72" s="7"/>
      <c r="L72" s="17"/>
      <c r="M72" s="7"/>
      <c r="N72" s="7"/>
      <c r="O72" s="22"/>
      <c r="P72" s="7"/>
      <c r="Q72" s="17"/>
      <c r="R72" s="7"/>
      <c r="S72" s="19"/>
      <c r="T72" s="19"/>
      <c r="U72" s="22"/>
      <c r="V72" s="7"/>
      <c r="W72" s="7"/>
      <c r="X72" s="7"/>
      <c r="Y72" s="7"/>
      <c r="Z72" s="8"/>
    </row>
    <row r="73" spans="1:26">
      <c r="A73" s="13"/>
      <c r="B73" s="37"/>
      <c r="C73" s="37"/>
      <c r="D73" s="37"/>
      <c r="E73" s="33"/>
      <c r="F73" s="7"/>
      <c r="G73" s="17"/>
      <c r="H73" s="7"/>
      <c r="I73" s="19"/>
      <c r="J73" s="19"/>
      <c r="K73" s="7"/>
      <c r="L73" s="17"/>
      <c r="M73" s="7"/>
      <c r="N73" s="7"/>
      <c r="O73" s="22"/>
      <c r="P73" s="7"/>
      <c r="Q73" s="17"/>
      <c r="R73" s="7"/>
      <c r="S73" s="19"/>
      <c r="T73" s="19"/>
      <c r="U73" s="22"/>
      <c r="V73" s="7"/>
      <c r="W73" s="7"/>
      <c r="X73" s="7"/>
      <c r="Y73" s="7"/>
      <c r="Z73" s="8"/>
    </row>
    <row r="74" spans="1:26">
      <c r="A74" s="13"/>
      <c r="B74" s="37"/>
      <c r="C74" s="37"/>
      <c r="D74" s="37"/>
      <c r="E74" s="33"/>
      <c r="F74" s="7"/>
      <c r="G74" s="17"/>
      <c r="H74" s="7"/>
      <c r="I74" s="19"/>
      <c r="J74" s="19"/>
      <c r="K74" s="7"/>
      <c r="L74" s="17"/>
      <c r="M74" s="7"/>
      <c r="N74" s="7"/>
      <c r="O74" s="22"/>
      <c r="P74" s="7"/>
      <c r="Q74" s="17"/>
      <c r="R74" s="7"/>
      <c r="S74" s="19"/>
      <c r="T74" s="19"/>
      <c r="U74" s="22"/>
      <c r="V74" s="7"/>
      <c r="W74" s="7"/>
      <c r="X74" s="7"/>
      <c r="Y74" s="7"/>
      <c r="Z74" s="8"/>
    </row>
    <row r="75" spans="1:26">
      <c r="A75" s="13"/>
      <c r="B75" s="37"/>
      <c r="C75" s="37"/>
      <c r="D75" s="37"/>
      <c r="E75" s="33"/>
      <c r="F75" s="7"/>
      <c r="G75" s="17"/>
      <c r="H75" s="7"/>
      <c r="I75" s="19"/>
      <c r="J75" s="19"/>
      <c r="K75" s="7"/>
      <c r="L75" s="17"/>
      <c r="M75" s="7"/>
      <c r="N75" s="7"/>
      <c r="O75" s="22"/>
      <c r="P75" s="7"/>
      <c r="Q75" s="17"/>
      <c r="R75" s="7"/>
      <c r="S75" s="19"/>
      <c r="T75" s="19"/>
      <c r="U75" s="22"/>
      <c r="V75" s="7"/>
      <c r="W75" s="7"/>
      <c r="X75" s="7"/>
      <c r="Y75" s="7"/>
      <c r="Z75" s="8"/>
    </row>
    <row r="76" spans="1:26">
      <c r="A76" s="13"/>
      <c r="B76" s="37"/>
      <c r="C76" s="37"/>
      <c r="D76" s="37"/>
      <c r="E76" s="33"/>
      <c r="F76" s="7"/>
      <c r="G76" s="17"/>
      <c r="H76" s="7"/>
      <c r="I76" s="19"/>
      <c r="J76" s="19"/>
      <c r="K76" s="7"/>
      <c r="L76" s="17"/>
      <c r="M76" s="7"/>
      <c r="N76" s="7"/>
      <c r="O76" s="22"/>
      <c r="P76" s="7"/>
      <c r="Q76" s="17"/>
      <c r="R76" s="7"/>
      <c r="S76" s="19"/>
      <c r="T76" s="19"/>
      <c r="U76" s="22"/>
      <c r="V76" s="7"/>
      <c r="W76" s="7"/>
      <c r="X76" s="7"/>
      <c r="Y76" s="7"/>
      <c r="Z76" s="8"/>
    </row>
    <row r="77" spans="1:26">
      <c r="A77" s="13"/>
      <c r="B77" s="37"/>
      <c r="C77" s="37"/>
      <c r="D77" s="37"/>
      <c r="E77" s="33"/>
      <c r="F77" s="7"/>
      <c r="G77" s="17"/>
      <c r="H77" s="7"/>
      <c r="I77" s="19"/>
      <c r="J77" s="19"/>
      <c r="K77" s="7"/>
      <c r="L77" s="17"/>
      <c r="M77" s="7"/>
      <c r="N77" s="7"/>
      <c r="O77" s="22"/>
      <c r="P77" s="7"/>
      <c r="Q77" s="17"/>
      <c r="R77" s="7"/>
      <c r="S77" s="19"/>
      <c r="T77" s="19"/>
      <c r="U77" s="22"/>
      <c r="V77" s="7"/>
      <c r="W77" s="7"/>
      <c r="X77" s="7"/>
      <c r="Y77" s="7"/>
      <c r="Z77" s="8"/>
    </row>
    <row r="78" spans="1:26">
      <c r="A78" s="13"/>
      <c r="B78" s="37"/>
      <c r="C78" s="37"/>
      <c r="D78" s="37"/>
      <c r="E78" s="33"/>
      <c r="F78" s="7"/>
      <c r="G78" s="17"/>
      <c r="H78" s="7"/>
      <c r="I78" s="19"/>
      <c r="J78" s="19"/>
      <c r="K78" s="7"/>
      <c r="L78" s="17"/>
      <c r="M78" s="7"/>
      <c r="N78" s="7"/>
      <c r="O78" s="22"/>
      <c r="P78" s="7"/>
      <c r="Q78" s="17"/>
      <c r="R78" s="7"/>
      <c r="S78" s="19"/>
      <c r="T78" s="19"/>
      <c r="U78" s="22"/>
      <c r="V78" s="7"/>
      <c r="W78" s="7"/>
      <c r="X78" s="7"/>
      <c r="Y78" s="7"/>
      <c r="Z78" s="8"/>
    </row>
    <row r="79" spans="1:26">
      <c r="A79" s="13"/>
      <c r="B79" s="37"/>
      <c r="C79" s="37"/>
      <c r="D79" s="37"/>
      <c r="E79" s="33"/>
      <c r="F79" s="7"/>
      <c r="G79" s="17"/>
      <c r="H79" s="7"/>
      <c r="I79" s="19"/>
      <c r="J79" s="19"/>
      <c r="K79" s="7"/>
      <c r="L79" s="17"/>
      <c r="M79" s="7"/>
      <c r="N79" s="7"/>
      <c r="O79" s="22"/>
      <c r="P79" s="7"/>
      <c r="Q79" s="17"/>
      <c r="R79" s="7"/>
      <c r="S79" s="19"/>
      <c r="T79" s="19"/>
      <c r="U79" s="22"/>
      <c r="V79" s="7"/>
      <c r="W79" s="7"/>
      <c r="X79" s="7"/>
      <c r="Y79" s="7"/>
      <c r="Z79" s="8"/>
    </row>
    <row r="80" spans="1:26">
      <c r="A80" s="13"/>
      <c r="B80" s="37"/>
      <c r="C80" s="37"/>
      <c r="D80" s="37"/>
      <c r="E80" s="33"/>
      <c r="F80" s="7"/>
      <c r="G80" s="17"/>
      <c r="H80" s="7"/>
      <c r="I80" s="19"/>
      <c r="J80" s="19"/>
      <c r="K80" s="7"/>
      <c r="L80" s="17"/>
      <c r="M80" s="7"/>
      <c r="N80" s="7"/>
      <c r="O80" s="22"/>
      <c r="P80" s="7"/>
      <c r="Q80" s="17"/>
      <c r="R80" s="7"/>
      <c r="S80" s="19"/>
      <c r="T80" s="19"/>
      <c r="U80" s="22"/>
      <c r="V80" s="7"/>
      <c r="W80" s="7"/>
      <c r="X80" s="7"/>
      <c r="Y80" s="7"/>
      <c r="Z80" s="8"/>
    </row>
    <row r="81" spans="1:26">
      <c r="A81" s="13"/>
      <c r="B81" s="37"/>
      <c r="C81" s="37"/>
      <c r="D81" s="37"/>
      <c r="E81" s="33"/>
      <c r="F81" s="7"/>
      <c r="G81" s="17"/>
      <c r="H81" s="7"/>
      <c r="I81" s="19"/>
      <c r="J81" s="19"/>
      <c r="K81" s="7"/>
      <c r="L81" s="17"/>
      <c r="M81" s="7"/>
      <c r="N81" s="7"/>
      <c r="O81" s="22"/>
      <c r="P81" s="7"/>
      <c r="Q81" s="17"/>
      <c r="R81" s="7"/>
      <c r="S81" s="19"/>
      <c r="T81" s="19"/>
      <c r="U81" s="22"/>
      <c r="V81" s="7"/>
      <c r="W81" s="7"/>
      <c r="X81" s="7"/>
      <c r="Y81" s="7"/>
      <c r="Z81" s="8"/>
    </row>
    <row r="82" spans="1:26">
      <c r="A82" s="13"/>
      <c r="B82" s="37"/>
      <c r="C82" s="37"/>
      <c r="D82" s="37"/>
      <c r="E82" s="33"/>
      <c r="F82" s="7"/>
      <c r="G82" s="17"/>
      <c r="H82" s="7"/>
      <c r="I82" s="19"/>
      <c r="J82" s="19"/>
      <c r="K82" s="7"/>
      <c r="L82" s="17"/>
      <c r="M82" s="7"/>
      <c r="N82" s="7"/>
      <c r="O82" s="22"/>
      <c r="P82" s="7"/>
      <c r="Q82" s="17"/>
      <c r="R82" s="7"/>
      <c r="S82" s="19"/>
      <c r="T82" s="19"/>
      <c r="U82" s="22"/>
      <c r="V82" s="7"/>
      <c r="W82" s="7"/>
      <c r="X82" s="7"/>
      <c r="Y82" s="7"/>
      <c r="Z82" s="8"/>
    </row>
    <row r="83" spans="1:26">
      <c r="A83" s="13"/>
      <c r="B83" s="37"/>
      <c r="C83" s="37"/>
      <c r="D83" s="37"/>
      <c r="E83" s="33"/>
      <c r="F83" s="7"/>
      <c r="G83" s="17"/>
      <c r="H83" s="7"/>
      <c r="I83" s="19"/>
      <c r="J83" s="19"/>
      <c r="K83" s="7"/>
      <c r="L83" s="17"/>
      <c r="M83" s="7"/>
      <c r="N83" s="7"/>
      <c r="O83" s="22"/>
      <c r="P83" s="7"/>
      <c r="Q83" s="17"/>
      <c r="R83" s="7"/>
      <c r="S83" s="19"/>
      <c r="T83" s="19"/>
      <c r="U83" s="22"/>
      <c r="V83" s="7"/>
      <c r="W83" s="7"/>
      <c r="X83" s="7"/>
      <c r="Y83" s="7"/>
      <c r="Z83" s="8"/>
    </row>
    <row r="84" spans="1:26">
      <c r="A84" s="13"/>
      <c r="B84" s="37"/>
      <c r="C84" s="37"/>
      <c r="D84" s="37"/>
      <c r="E84" s="33"/>
      <c r="F84" s="7"/>
      <c r="G84" s="17"/>
      <c r="H84" s="7"/>
      <c r="I84" s="19"/>
      <c r="J84" s="19"/>
      <c r="K84" s="7"/>
      <c r="L84" s="17"/>
      <c r="M84" s="7"/>
      <c r="N84" s="7"/>
      <c r="O84" s="22"/>
      <c r="P84" s="7"/>
      <c r="Q84" s="17"/>
      <c r="R84" s="7"/>
      <c r="S84" s="19"/>
      <c r="T84" s="19"/>
      <c r="U84" s="22"/>
      <c r="V84" s="7"/>
      <c r="W84" s="7"/>
      <c r="X84" s="7"/>
      <c r="Y84" s="7"/>
      <c r="Z84" s="8"/>
    </row>
    <row r="85" spans="1:26">
      <c r="A85" s="13"/>
      <c r="B85" s="37"/>
      <c r="C85" s="37"/>
      <c r="D85" s="37"/>
      <c r="E85" s="33"/>
      <c r="F85" s="7"/>
      <c r="G85" s="17"/>
      <c r="H85" s="7"/>
      <c r="I85" s="19"/>
      <c r="J85" s="19"/>
      <c r="K85" s="7"/>
      <c r="L85" s="17"/>
      <c r="M85" s="7"/>
      <c r="N85" s="7"/>
      <c r="O85" s="22"/>
      <c r="P85" s="7"/>
      <c r="Q85" s="17"/>
      <c r="R85" s="7"/>
      <c r="S85" s="19"/>
      <c r="T85" s="19"/>
      <c r="U85" s="22"/>
      <c r="V85" s="7"/>
      <c r="W85" s="7"/>
      <c r="X85" s="7"/>
      <c r="Y85" s="7"/>
      <c r="Z85" s="8"/>
    </row>
    <row r="86" spans="1:26">
      <c r="A86" s="13"/>
      <c r="B86" s="37"/>
      <c r="C86" s="37"/>
      <c r="D86" s="37"/>
      <c r="E86" s="33"/>
      <c r="F86" s="7"/>
      <c r="G86" s="17"/>
      <c r="H86" s="7"/>
      <c r="I86" s="19"/>
      <c r="J86" s="19"/>
      <c r="K86" s="7"/>
      <c r="L86" s="17"/>
      <c r="M86" s="7"/>
      <c r="N86" s="7"/>
      <c r="O86" s="22"/>
      <c r="P86" s="7"/>
      <c r="Q86" s="17"/>
      <c r="R86" s="7"/>
      <c r="S86" s="19"/>
      <c r="T86" s="19"/>
      <c r="U86" s="22"/>
      <c r="V86" s="7"/>
      <c r="W86" s="7"/>
      <c r="X86" s="7"/>
      <c r="Y86" s="7"/>
      <c r="Z86" s="8"/>
    </row>
    <row r="87" spans="1:26">
      <c r="A87" s="13"/>
      <c r="B87" s="37"/>
      <c r="C87" s="37"/>
      <c r="D87" s="37"/>
      <c r="E87" s="33"/>
      <c r="F87" s="7"/>
      <c r="G87" s="17"/>
      <c r="H87" s="7"/>
      <c r="I87" s="19"/>
      <c r="J87" s="19"/>
      <c r="K87" s="7"/>
      <c r="L87" s="17"/>
      <c r="M87" s="7"/>
      <c r="N87" s="7"/>
      <c r="O87" s="22"/>
      <c r="P87" s="7"/>
      <c r="Q87" s="17"/>
      <c r="R87" s="7"/>
      <c r="S87" s="19"/>
      <c r="T87" s="19"/>
      <c r="U87" s="22"/>
      <c r="V87" s="7"/>
      <c r="W87" s="7"/>
      <c r="X87" s="7"/>
      <c r="Y87" s="7"/>
      <c r="Z87" s="8"/>
    </row>
    <row r="88" spans="1:26">
      <c r="A88" s="13"/>
      <c r="B88" s="37"/>
      <c r="C88" s="37"/>
      <c r="D88" s="37"/>
      <c r="E88" s="33"/>
      <c r="F88" s="7"/>
      <c r="G88" s="17"/>
      <c r="H88" s="7"/>
      <c r="I88" s="19"/>
      <c r="J88" s="19"/>
      <c r="K88" s="7"/>
      <c r="L88" s="17"/>
      <c r="M88" s="7"/>
      <c r="N88" s="7"/>
      <c r="O88" s="22"/>
      <c r="P88" s="7"/>
      <c r="Q88" s="17"/>
      <c r="R88" s="7"/>
      <c r="S88" s="19"/>
      <c r="T88" s="19"/>
      <c r="U88" s="22"/>
      <c r="V88" s="7"/>
      <c r="W88" s="7"/>
      <c r="X88" s="7"/>
      <c r="Y88" s="7"/>
      <c r="Z88" s="8"/>
    </row>
    <row r="89" spans="1:26">
      <c r="A89" s="13"/>
      <c r="B89" s="37"/>
      <c r="C89" s="37"/>
      <c r="D89" s="37"/>
      <c r="E89" s="33"/>
      <c r="F89" s="7"/>
      <c r="G89" s="17"/>
      <c r="H89" s="7"/>
      <c r="I89" s="19"/>
      <c r="J89" s="19"/>
      <c r="K89" s="7"/>
      <c r="L89" s="17"/>
      <c r="M89" s="7"/>
      <c r="N89" s="7"/>
      <c r="O89" s="22"/>
      <c r="P89" s="7"/>
      <c r="Q89" s="17"/>
      <c r="R89" s="7"/>
      <c r="S89" s="19"/>
      <c r="T89" s="19"/>
      <c r="U89" s="22"/>
      <c r="V89" s="7"/>
      <c r="W89" s="7"/>
      <c r="X89" s="7"/>
      <c r="Y89" s="7"/>
      <c r="Z89" s="8"/>
    </row>
    <row r="90" spans="1:26">
      <c r="A90" s="13"/>
      <c r="B90" s="37"/>
      <c r="C90" s="37"/>
      <c r="D90" s="37"/>
      <c r="E90" s="33"/>
      <c r="F90" s="7"/>
      <c r="G90" s="17"/>
      <c r="H90" s="7"/>
      <c r="I90" s="19"/>
      <c r="J90" s="19"/>
      <c r="K90" s="7"/>
      <c r="L90" s="17"/>
      <c r="M90" s="7"/>
      <c r="N90" s="7"/>
      <c r="O90" s="22"/>
      <c r="P90" s="7"/>
      <c r="Q90" s="17"/>
      <c r="R90" s="7"/>
      <c r="S90" s="19"/>
      <c r="T90" s="19"/>
      <c r="U90" s="22"/>
      <c r="V90" s="7"/>
      <c r="W90" s="7"/>
      <c r="X90" s="7"/>
      <c r="Y90" s="7"/>
      <c r="Z90" s="8"/>
    </row>
    <row r="91" spans="1:26">
      <c r="A91" s="13"/>
      <c r="B91" s="37"/>
      <c r="C91" s="37"/>
      <c r="D91" s="37"/>
      <c r="E91" s="33"/>
      <c r="F91" s="7"/>
      <c r="G91" s="17"/>
      <c r="H91" s="7"/>
      <c r="I91" s="19"/>
      <c r="J91" s="19"/>
      <c r="K91" s="7"/>
      <c r="L91" s="17"/>
      <c r="M91" s="7"/>
      <c r="N91" s="7"/>
      <c r="O91" s="22"/>
      <c r="P91" s="7"/>
      <c r="Q91" s="17"/>
      <c r="R91" s="7"/>
      <c r="S91" s="19"/>
      <c r="T91" s="19"/>
      <c r="U91" s="22"/>
      <c r="V91" s="7"/>
      <c r="W91" s="7"/>
      <c r="X91" s="7"/>
      <c r="Y91" s="7"/>
      <c r="Z91" s="8"/>
    </row>
    <row r="92" spans="1:26">
      <c r="A92" s="13"/>
      <c r="B92" s="37"/>
      <c r="C92" s="37"/>
      <c r="D92" s="37"/>
      <c r="E92" s="33"/>
      <c r="F92" s="7"/>
      <c r="G92" s="17"/>
      <c r="H92" s="7"/>
      <c r="I92" s="19"/>
      <c r="J92" s="19"/>
      <c r="K92" s="7"/>
      <c r="L92" s="17"/>
      <c r="M92" s="7"/>
      <c r="N92" s="7"/>
      <c r="O92" s="22"/>
      <c r="P92" s="7"/>
      <c r="Q92" s="17"/>
      <c r="R92" s="7"/>
      <c r="S92" s="19"/>
      <c r="T92" s="19"/>
      <c r="U92" s="22"/>
      <c r="V92" s="7"/>
      <c r="W92" s="7"/>
      <c r="X92" s="7"/>
      <c r="Y92" s="7"/>
      <c r="Z92" s="8"/>
    </row>
    <row r="93" spans="1:26">
      <c r="A93" s="13"/>
      <c r="B93" s="37"/>
      <c r="C93" s="37"/>
      <c r="D93" s="37"/>
      <c r="E93" s="33"/>
      <c r="F93" s="7"/>
      <c r="G93" s="17"/>
      <c r="H93" s="7"/>
      <c r="I93" s="19"/>
      <c r="J93" s="19"/>
      <c r="K93" s="7"/>
      <c r="L93" s="17"/>
      <c r="M93" s="7"/>
      <c r="N93" s="7"/>
      <c r="O93" s="22"/>
      <c r="P93" s="7"/>
      <c r="Q93" s="17"/>
      <c r="R93" s="7"/>
      <c r="S93" s="19"/>
      <c r="T93" s="19"/>
      <c r="U93" s="22"/>
      <c r="V93" s="7"/>
      <c r="W93" s="7"/>
      <c r="X93" s="7"/>
      <c r="Y93" s="7"/>
      <c r="Z93" s="8"/>
    </row>
    <row r="94" spans="1:26">
      <c r="A94" s="13"/>
      <c r="B94" s="37"/>
      <c r="C94" s="37"/>
      <c r="D94" s="37"/>
      <c r="E94" s="33"/>
      <c r="F94" s="7"/>
      <c r="G94" s="17"/>
      <c r="H94" s="7"/>
      <c r="I94" s="19"/>
      <c r="J94" s="19"/>
      <c r="K94" s="7"/>
      <c r="L94" s="17"/>
      <c r="M94" s="7"/>
      <c r="N94" s="7"/>
      <c r="O94" s="22"/>
      <c r="P94" s="7"/>
      <c r="Q94" s="17"/>
      <c r="R94" s="7"/>
      <c r="S94" s="19"/>
      <c r="T94" s="19"/>
      <c r="U94" s="22"/>
      <c r="V94" s="7"/>
      <c r="W94" s="7"/>
      <c r="X94" s="7"/>
      <c r="Y94" s="7"/>
      <c r="Z94" s="8"/>
    </row>
    <row r="95" spans="1:26">
      <c r="A95" s="13"/>
      <c r="B95" s="37"/>
      <c r="C95" s="37"/>
      <c r="D95" s="37"/>
      <c r="E95" s="33"/>
      <c r="F95" s="7"/>
      <c r="G95" s="17"/>
      <c r="H95" s="7"/>
      <c r="I95" s="19"/>
      <c r="J95" s="19"/>
      <c r="K95" s="7"/>
      <c r="L95" s="17"/>
      <c r="M95" s="7"/>
      <c r="N95" s="7"/>
      <c r="O95" s="22"/>
      <c r="P95" s="7"/>
      <c r="Q95" s="17"/>
      <c r="R95" s="7"/>
      <c r="S95" s="19"/>
      <c r="T95" s="19"/>
      <c r="U95" s="22"/>
      <c r="V95" s="7"/>
      <c r="W95" s="7"/>
      <c r="X95" s="7"/>
      <c r="Y95" s="7"/>
      <c r="Z95" s="8"/>
    </row>
    <row r="96" spans="1:26">
      <c r="A96" s="14"/>
      <c r="B96" s="39"/>
      <c r="C96" s="39"/>
      <c r="D96" s="39"/>
      <c r="E96" s="35"/>
      <c r="F96" s="10"/>
      <c r="G96" s="18"/>
      <c r="H96" s="10"/>
      <c r="I96" s="20"/>
      <c r="J96" s="20"/>
      <c r="K96" s="10"/>
      <c r="L96" s="18"/>
      <c r="M96" s="10"/>
      <c r="N96" s="10"/>
      <c r="O96" s="23"/>
      <c r="P96" s="10"/>
      <c r="Q96" s="18"/>
      <c r="R96" s="10"/>
      <c r="S96" s="20"/>
      <c r="T96" s="20"/>
      <c r="U96" s="23"/>
      <c r="V96" s="10"/>
      <c r="W96" s="10"/>
      <c r="X96" s="10"/>
      <c r="Y96" s="10"/>
      <c r="Z96" s="11"/>
    </row>
    <row r="97" spans="1:21">
      <c r="A97" s="15"/>
      <c r="G97" s="15"/>
      <c r="I97" s="21"/>
      <c r="J97" s="21"/>
      <c r="L97" s="15"/>
      <c r="O97" s="24"/>
      <c r="Q97" s="15"/>
      <c r="S97" s="21"/>
      <c r="T97" s="21"/>
      <c r="U97" s="24"/>
    </row>
    <row r="98" spans="1:21">
      <c r="A98" s="15"/>
      <c r="G98" s="15"/>
      <c r="I98" s="21"/>
      <c r="J98" s="21"/>
      <c r="L98" s="15"/>
      <c r="O98" s="24"/>
      <c r="Q98" s="15"/>
      <c r="S98" s="21"/>
      <c r="T98" s="21"/>
      <c r="U98" s="24"/>
    </row>
    <row r="99" spans="1:21">
      <c r="A99" s="15"/>
      <c r="G99" s="15"/>
      <c r="I99" s="21"/>
      <c r="J99" s="21"/>
      <c r="L99" s="15"/>
      <c r="O99" s="24"/>
      <c r="Q99" s="15"/>
      <c r="S99" s="21"/>
      <c r="T99" s="21"/>
      <c r="U99" s="24"/>
    </row>
    <row r="100" spans="1:21">
      <c r="A100" s="15"/>
      <c r="G100" s="15"/>
      <c r="I100" s="21"/>
      <c r="J100" s="21"/>
      <c r="L100" s="15"/>
      <c r="O100" s="24"/>
      <c r="Q100" s="15"/>
      <c r="S100" s="21"/>
      <c r="T100" s="21"/>
      <c r="U100" s="24"/>
    </row>
    <row r="101" spans="1:21">
      <c r="A101" s="15"/>
      <c r="G101" s="15"/>
      <c r="I101" s="21"/>
      <c r="J101" s="21"/>
      <c r="L101" s="15"/>
      <c r="O101" s="24"/>
      <c r="Q101" s="15"/>
      <c r="S101" s="21"/>
      <c r="T101" s="21"/>
      <c r="U101" s="24"/>
    </row>
    <row r="102" spans="1:21">
      <c r="A102" s="15"/>
      <c r="G102" s="15"/>
      <c r="I102" s="21"/>
      <c r="J102" s="21"/>
      <c r="L102" s="15"/>
      <c r="O102" s="24"/>
      <c r="Q102" s="15"/>
      <c r="S102" s="21"/>
      <c r="T102" s="21"/>
      <c r="U102" s="24"/>
    </row>
    <row r="103" spans="1:21">
      <c r="A103" s="15"/>
      <c r="G103" s="15"/>
      <c r="I103" s="21"/>
      <c r="J103" s="21"/>
      <c r="L103" s="15"/>
      <c r="O103" s="24"/>
      <c r="Q103" s="15"/>
      <c r="S103" s="21"/>
      <c r="T103" s="21"/>
      <c r="U103" s="24"/>
    </row>
    <row r="104" spans="1:21">
      <c r="A104" s="15"/>
      <c r="G104" s="15"/>
      <c r="I104" s="21"/>
      <c r="J104" s="21"/>
      <c r="L104" s="15"/>
      <c r="O104" s="24"/>
      <c r="Q104" s="15"/>
      <c r="S104" s="21"/>
      <c r="T104" s="21"/>
      <c r="U104" s="24"/>
    </row>
    <row r="105" spans="1:21">
      <c r="A105" s="15"/>
      <c r="G105" s="15"/>
      <c r="I105" s="21"/>
      <c r="J105" s="21"/>
      <c r="L105" s="15"/>
      <c r="O105" s="24"/>
      <c r="Q105" s="15"/>
      <c r="S105" s="21"/>
      <c r="T105" s="21"/>
      <c r="U105" s="24"/>
    </row>
    <row r="106" spans="1:21">
      <c r="A106" s="15"/>
      <c r="G106" s="15"/>
      <c r="I106" s="21"/>
      <c r="J106" s="21"/>
      <c r="L106" s="15"/>
      <c r="O106" s="24"/>
      <c r="Q106" s="15"/>
      <c r="S106" s="21"/>
      <c r="T106" s="21"/>
      <c r="U106" s="24"/>
    </row>
    <row r="107" spans="1:21">
      <c r="A107" s="15"/>
      <c r="G107" s="15"/>
      <c r="I107" s="21"/>
      <c r="J107" s="21"/>
      <c r="L107" s="15"/>
      <c r="O107" s="24"/>
      <c r="Q107" s="15"/>
      <c r="S107" s="21"/>
      <c r="T107" s="21"/>
      <c r="U107" s="24"/>
    </row>
    <row r="108" spans="1:21">
      <c r="A108" s="15"/>
      <c r="G108" s="15"/>
      <c r="I108" s="21"/>
      <c r="J108" s="21"/>
      <c r="L108" s="15"/>
      <c r="O108" s="24"/>
      <c r="Q108" s="15"/>
      <c r="S108" s="21"/>
      <c r="T108" s="21"/>
      <c r="U108" s="24"/>
    </row>
    <row r="109" spans="1:21">
      <c r="A109" s="15"/>
      <c r="G109" s="15"/>
      <c r="I109" s="21"/>
      <c r="J109" s="21"/>
      <c r="L109" s="15"/>
      <c r="O109" s="24"/>
      <c r="Q109" s="15"/>
      <c r="S109" s="21"/>
      <c r="T109" s="21"/>
      <c r="U109" s="24"/>
    </row>
    <row r="110" spans="1:21">
      <c r="A110" s="15"/>
      <c r="G110" s="15"/>
      <c r="I110" s="21"/>
      <c r="J110" s="21"/>
      <c r="L110" s="15"/>
      <c r="O110" s="24"/>
      <c r="Q110" s="15"/>
      <c r="S110" s="21"/>
      <c r="T110" s="21"/>
      <c r="U110" s="24"/>
    </row>
    <row r="111" spans="1:21">
      <c r="A111" s="15"/>
      <c r="G111" s="15"/>
      <c r="I111" s="21"/>
      <c r="J111" s="21"/>
      <c r="L111" s="15"/>
      <c r="O111" s="24"/>
      <c r="Q111" s="15"/>
      <c r="S111" s="21"/>
      <c r="T111" s="21"/>
      <c r="U111" s="24"/>
    </row>
    <row r="112" spans="1:21">
      <c r="A112" s="15"/>
      <c r="G112" s="15"/>
      <c r="I112" s="21"/>
      <c r="J112" s="21"/>
      <c r="L112" s="15"/>
      <c r="O112" s="24"/>
      <c r="Q112" s="15"/>
      <c r="S112" s="21"/>
      <c r="T112" s="21"/>
      <c r="U112" s="24"/>
    </row>
    <row r="113" spans="1:21">
      <c r="A113" s="15"/>
      <c r="G113" s="15"/>
      <c r="I113" s="21"/>
      <c r="J113" s="21"/>
      <c r="L113" s="15"/>
      <c r="O113" s="24"/>
      <c r="Q113" s="15"/>
      <c r="S113" s="21"/>
      <c r="T113" s="21"/>
      <c r="U113" s="24"/>
    </row>
    <row r="114" spans="1:21">
      <c r="A114" s="15"/>
      <c r="G114" s="15"/>
      <c r="I114" s="21"/>
      <c r="J114" s="21"/>
      <c r="L114" s="15"/>
      <c r="O114" s="24"/>
      <c r="Q114" s="15"/>
      <c r="S114" s="21"/>
      <c r="T114" s="21"/>
      <c r="U114" s="24"/>
    </row>
    <row r="115" spans="1:21">
      <c r="A115" s="15"/>
      <c r="G115" s="15"/>
      <c r="I115" s="21"/>
      <c r="J115" s="21"/>
      <c r="L115" s="15"/>
      <c r="O115" s="24"/>
      <c r="Q115" s="15"/>
      <c r="S115" s="21"/>
      <c r="T115" s="21"/>
      <c r="U115" s="24"/>
    </row>
    <row r="116" spans="1:21">
      <c r="A116" s="15"/>
      <c r="G116" s="15"/>
      <c r="I116" s="21"/>
      <c r="J116" s="21"/>
      <c r="L116" s="15"/>
      <c r="O116" s="24"/>
      <c r="Q116" s="15"/>
      <c r="S116" s="21"/>
      <c r="T116" s="21"/>
      <c r="U116" s="24"/>
    </row>
    <row r="117" spans="1:21">
      <c r="A117" s="15"/>
      <c r="G117" s="15"/>
      <c r="I117" s="21"/>
      <c r="J117" s="21"/>
      <c r="L117" s="15"/>
      <c r="O117" s="24"/>
      <c r="Q117" s="15"/>
      <c r="S117" s="21"/>
      <c r="T117" s="21"/>
      <c r="U117" s="24"/>
    </row>
    <row r="118" spans="1:21">
      <c r="A118" s="15"/>
      <c r="G118" s="15"/>
      <c r="I118" s="21"/>
      <c r="J118" s="21"/>
      <c r="L118" s="15"/>
      <c r="O118" s="24"/>
      <c r="Q118" s="15"/>
      <c r="S118" s="21"/>
      <c r="T118" s="21"/>
      <c r="U118" s="24"/>
    </row>
    <row r="119" spans="1:21">
      <c r="A119" s="15"/>
      <c r="G119" s="15"/>
      <c r="I119" s="21"/>
      <c r="J119" s="21"/>
      <c r="L119" s="15"/>
      <c r="O119" s="24"/>
      <c r="Q119" s="15"/>
      <c r="S119" s="21"/>
      <c r="T119" s="21"/>
      <c r="U119" s="24"/>
    </row>
    <row r="120" spans="1:21">
      <c r="A120" s="15"/>
      <c r="G120" s="15"/>
      <c r="I120" s="21"/>
      <c r="J120" s="21"/>
      <c r="L120" s="15"/>
      <c r="O120" s="24"/>
      <c r="Q120" s="15"/>
      <c r="S120" s="21"/>
      <c r="T120" s="21"/>
      <c r="U120" s="24"/>
    </row>
    <row r="121" spans="1:21">
      <c r="A121" s="15"/>
      <c r="G121" s="15"/>
      <c r="I121" s="21"/>
      <c r="J121" s="21"/>
      <c r="L121" s="15"/>
      <c r="O121" s="24"/>
      <c r="Q121" s="15"/>
      <c r="S121" s="21"/>
      <c r="T121" s="21"/>
      <c r="U121" s="24"/>
    </row>
    <row r="122" spans="1:21">
      <c r="A122" s="15"/>
      <c r="G122" s="15"/>
      <c r="I122" s="21"/>
      <c r="J122" s="21"/>
      <c r="L122" s="15"/>
      <c r="O122" s="24"/>
      <c r="Q122" s="15"/>
      <c r="S122" s="21"/>
      <c r="T122" s="21"/>
      <c r="U122" s="24"/>
    </row>
    <row r="123" spans="1:21">
      <c r="A123" s="15"/>
      <c r="G123" s="15"/>
      <c r="I123" s="21"/>
      <c r="J123" s="21"/>
      <c r="L123" s="15"/>
      <c r="O123" s="24"/>
      <c r="Q123" s="15"/>
      <c r="S123" s="21"/>
      <c r="T123" s="21"/>
      <c r="U123" s="24"/>
    </row>
    <row r="124" spans="1:21">
      <c r="A124" s="15"/>
      <c r="G124" s="15"/>
      <c r="I124" s="21"/>
      <c r="J124" s="21"/>
      <c r="L124" s="15"/>
      <c r="O124" s="24"/>
      <c r="Q124" s="15"/>
      <c r="S124" s="21"/>
      <c r="T124" s="21"/>
      <c r="U124" s="24"/>
    </row>
    <row r="125" spans="1:21">
      <c r="A125" s="15"/>
      <c r="G125" s="15"/>
      <c r="I125" s="21"/>
      <c r="J125" s="21"/>
      <c r="L125" s="15"/>
      <c r="O125" s="24"/>
      <c r="Q125" s="15"/>
      <c r="S125" s="21"/>
      <c r="T125" s="21"/>
      <c r="U125" s="24"/>
    </row>
    <row r="126" spans="1:21">
      <c r="A126" s="15"/>
      <c r="G126" s="15"/>
      <c r="I126" s="21"/>
      <c r="J126" s="21"/>
      <c r="L126" s="15"/>
      <c r="O126" s="24"/>
      <c r="Q126" s="15"/>
      <c r="S126" s="21"/>
      <c r="T126" s="21"/>
      <c r="U126" s="24"/>
    </row>
    <row r="127" spans="1:21">
      <c r="A127" s="15"/>
      <c r="G127" s="15"/>
      <c r="I127" s="21"/>
      <c r="J127" s="21"/>
      <c r="L127" s="15"/>
      <c r="O127" s="24"/>
      <c r="Q127" s="15"/>
      <c r="S127" s="21"/>
      <c r="T127" s="21"/>
      <c r="U127" s="24"/>
    </row>
    <row r="128" spans="1:21">
      <c r="A128" s="15"/>
      <c r="G128" s="15"/>
      <c r="I128" s="21"/>
      <c r="J128" s="21"/>
      <c r="L128" s="15"/>
      <c r="O128" s="24"/>
      <c r="Q128" s="15"/>
      <c r="S128" s="21"/>
      <c r="T128" s="21"/>
      <c r="U128" s="24"/>
    </row>
    <row r="129" spans="1:21">
      <c r="A129" s="15"/>
      <c r="G129" s="15"/>
      <c r="I129" s="21"/>
      <c r="J129" s="21"/>
      <c r="L129" s="15"/>
      <c r="O129" s="24"/>
      <c r="Q129" s="15"/>
      <c r="S129" s="21"/>
      <c r="T129" s="21"/>
      <c r="U129" s="24"/>
    </row>
    <row r="130" spans="1:21">
      <c r="A130" s="15"/>
      <c r="G130" s="15"/>
      <c r="I130" s="21"/>
      <c r="J130" s="21"/>
      <c r="L130" s="15"/>
      <c r="O130" s="24"/>
      <c r="Q130" s="15"/>
      <c r="S130" s="21"/>
      <c r="T130" s="21"/>
      <c r="U130" s="24"/>
    </row>
    <row r="131" spans="1:21">
      <c r="A131" s="15"/>
      <c r="G131" s="15"/>
      <c r="I131" s="21"/>
      <c r="J131" s="21"/>
      <c r="L131" s="15"/>
      <c r="O131" s="24"/>
      <c r="Q131" s="15"/>
      <c r="S131" s="21"/>
      <c r="T131" s="21"/>
      <c r="U131" s="24"/>
    </row>
    <row r="132" spans="1:21">
      <c r="A132" s="15"/>
      <c r="G132" s="15"/>
      <c r="I132" s="21"/>
      <c r="J132" s="21"/>
      <c r="L132" s="15"/>
      <c r="O132" s="24"/>
      <c r="Q132" s="15"/>
      <c r="S132" s="21"/>
      <c r="T132" s="21"/>
      <c r="U132" s="24"/>
    </row>
    <row r="133" spans="1:21">
      <c r="A133" s="15"/>
      <c r="G133" s="15"/>
      <c r="I133" s="21"/>
      <c r="J133" s="21"/>
      <c r="L133" s="15"/>
      <c r="O133" s="24"/>
      <c r="Q133" s="15"/>
      <c r="S133" s="21"/>
      <c r="T133" s="21"/>
      <c r="U133" s="24"/>
    </row>
    <row r="134" spans="1:21">
      <c r="A134" s="15"/>
      <c r="G134" s="15"/>
      <c r="I134" s="21"/>
      <c r="J134" s="21"/>
      <c r="L134" s="15"/>
      <c r="O134" s="24"/>
      <c r="Q134" s="15"/>
      <c r="S134" s="21"/>
      <c r="T134" s="21"/>
      <c r="U134" s="24"/>
    </row>
    <row r="135" spans="1:21">
      <c r="A135" s="15"/>
      <c r="G135" s="15"/>
      <c r="I135" s="21"/>
      <c r="J135" s="21"/>
      <c r="L135" s="15"/>
      <c r="O135" s="24"/>
      <c r="Q135" s="15"/>
      <c r="S135" s="21"/>
      <c r="T135" s="21"/>
      <c r="U135" s="24"/>
    </row>
    <row r="136" spans="1:21">
      <c r="A136" s="15"/>
      <c r="G136" s="15"/>
      <c r="I136" s="21"/>
      <c r="J136" s="21"/>
      <c r="L136" s="15"/>
      <c r="O136" s="24"/>
      <c r="Q136" s="15"/>
      <c r="S136" s="21"/>
      <c r="T136" s="21"/>
      <c r="U136" s="24"/>
    </row>
    <row r="137" spans="1:21">
      <c r="A137" s="15"/>
      <c r="G137" s="15"/>
      <c r="I137" s="21"/>
      <c r="J137" s="21"/>
      <c r="L137" s="15"/>
      <c r="O137" s="24"/>
      <c r="Q137" s="15"/>
      <c r="S137" s="21"/>
      <c r="T137" s="21"/>
      <c r="U137" s="24"/>
    </row>
    <row r="138" spans="1:21">
      <c r="A138" s="15"/>
      <c r="G138" s="15"/>
      <c r="I138" s="21"/>
      <c r="J138" s="21"/>
      <c r="L138" s="15"/>
      <c r="O138" s="24"/>
      <c r="Q138" s="15"/>
      <c r="S138" s="21"/>
      <c r="T138" s="21"/>
      <c r="U138" s="24"/>
    </row>
    <row r="139" spans="1:21">
      <c r="A139" s="15"/>
      <c r="G139" s="15"/>
      <c r="I139" s="21"/>
      <c r="J139" s="21"/>
      <c r="L139" s="15"/>
      <c r="O139" s="24"/>
      <c r="Q139" s="15"/>
      <c r="S139" s="21"/>
      <c r="T139" s="21"/>
      <c r="U139" s="24"/>
    </row>
    <row r="140" spans="1:21">
      <c r="A140" s="15"/>
      <c r="G140" s="15"/>
      <c r="I140" s="21"/>
      <c r="J140" s="21"/>
      <c r="L140" s="15"/>
      <c r="O140" s="24"/>
      <c r="Q140" s="15"/>
      <c r="S140" s="21"/>
      <c r="T140" s="21"/>
      <c r="U140" s="24"/>
    </row>
    <row r="141" spans="1:21">
      <c r="A141" s="15"/>
      <c r="G141" s="15"/>
      <c r="I141" s="21"/>
      <c r="J141" s="21"/>
      <c r="L141" s="15"/>
      <c r="O141" s="24"/>
      <c r="Q141" s="15"/>
      <c r="S141" s="21"/>
      <c r="T141" s="21"/>
      <c r="U141" s="24"/>
    </row>
    <row r="142" spans="1:21">
      <c r="A142" s="15"/>
      <c r="G142" s="15"/>
      <c r="I142" s="21"/>
      <c r="J142" s="21"/>
      <c r="L142" s="15"/>
      <c r="O142" s="24"/>
      <c r="Q142" s="15"/>
      <c r="S142" s="21"/>
      <c r="T142" s="21"/>
      <c r="U142" s="24"/>
    </row>
    <row r="143" spans="1:21">
      <c r="A143" s="15"/>
      <c r="G143" s="15"/>
      <c r="I143" s="21"/>
      <c r="J143" s="21"/>
      <c r="L143" s="15"/>
      <c r="O143" s="24"/>
      <c r="Q143" s="15"/>
      <c r="S143" s="21"/>
      <c r="T143" s="21"/>
      <c r="U143" s="24"/>
    </row>
    <row r="144" spans="1:21">
      <c r="A144" s="15"/>
      <c r="G144" s="15"/>
      <c r="I144" s="21"/>
      <c r="J144" s="21"/>
      <c r="L144" s="15"/>
      <c r="O144" s="24"/>
      <c r="Q144" s="15"/>
      <c r="S144" s="21"/>
      <c r="T144" s="21"/>
      <c r="U144" s="24"/>
    </row>
    <row r="145" spans="1:21">
      <c r="A145" s="15"/>
      <c r="G145" s="15"/>
      <c r="I145" s="21"/>
      <c r="J145" s="21"/>
      <c r="L145" s="15"/>
      <c r="O145" s="24"/>
      <c r="Q145" s="15"/>
      <c r="S145" s="21"/>
      <c r="T145" s="21"/>
      <c r="U145" s="24"/>
    </row>
    <row r="146" spans="1:21">
      <c r="A146" s="15"/>
      <c r="G146" s="15"/>
      <c r="I146" s="21"/>
      <c r="J146" s="21"/>
      <c r="L146" s="15"/>
      <c r="O146" s="24"/>
      <c r="Q146" s="15"/>
      <c r="S146" s="21"/>
      <c r="T146" s="21"/>
      <c r="U146" s="24"/>
    </row>
    <row r="147" spans="1:21">
      <c r="A147" s="15"/>
      <c r="G147" s="15"/>
      <c r="I147" s="21"/>
      <c r="J147" s="21"/>
      <c r="L147" s="15"/>
      <c r="O147" s="24"/>
      <c r="Q147" s="15"/>
      <c r="S147" s="21"/>
      <c r="T147" s="21"/>
      <c r="U147" s="24"/>
    </row>
    <row r="148" spans="1:21">
      <c r="A148" s="15"/>
      <c r="G148" s="15"/>
      <c r="I148" s="21"/>
      <c r="J148" s="21"/>
      <c r="L148" s="15"/>
      <c r="O148" s="24"/>
      <c r="Q148" s="15"/>
      <c r="S148" s="21"/>
      <c r="T148" s="21"/>
      <c r="U148" s="24"/>
    </row>
    <row r="149" spans="1:21">
      <c r="A149" s="15"/>
      <c r="G149" s="15"/>
      <c r="I149" s="21"/>
      <c r="J149" s="21"/>
      <c r="L149" s="15"/>
      <c r="O149" s="24"/>
      <c r="Q149" s="15"/>
      <c r="S149" s="21"/>
      <c r="T149" s="21"/>
      <c r="U149" s="24"/>
    </row>
    <row r="150" spans="1:21">
      <c r="A150" s="15"/>
      <c r="G150" s="15"/>
      <c r="I150" s="21"/>
      <c r="J150" s="21"/>
      <c r="L150" s="15"/>
      <c r="O150" s="24"/>
      <c r="Q150" s="15"/>
      <c r="S150" s="21"/>
      <c r="T150" s="21"/>
      <c r="U150" s="24"/>
    </row>
    <row r="151" spans="1:21">
      <c r="A151" s="15"/>
      <c r="G151" s="15"/>
      <c r="I151" s="21"/>
      <c r="J151" s="21"/>
      <c r="L151" s="15"/>
      <c r="O151" s="24"/>
      <c r="Q151" s="15"/>
      <c r="S151" s="21"/>
      <c r="T151" s="21"/>
      <c r="U151" s="24"/>
    </row>
    <row r="152" spans="1:21">
      <c r="A152" s="15"/>
      <c r="G152" s="15"/>
      <c r="I152" s="21"/>
      <c r="J152" s="21"/>
      <c r="L152" s="15"/>
      <c r="O152" s="24"/>
      <c r="Q152" s="15"/>
      <c r="S152" s="21"/>
      <c r="T152" s="21"/>
      <c r="U152" s="24"/>
    </row>
    <row r="153" spans="1:21">
      <c r="A153" s="15"/>
      <c r="G153" s="15"/>
      <c r="I153" s="21"/>
      <c r="J153" s="21"/>
      <c r="L153" s="15"/>
      <c r="O153" s="24"/>
      <c r="Q153" s="15"/>
      <c r="S153" s="21"/>
      <c r="T153" s="21"/>
      <c r="U153" s="24"/>
    </row>
    <row r="154" spans="1:21">
      <c r="A154" s="15"/>
      <c r="G154" s="15"/>
      <c r="I154" s="21"/>
      <c r="J154" s="21"/>
      <c r="L154" s="15"/>
      <c r="O154" s="24"/>
      <c r="Q154" s="15"/>
      <c r="S154" s="21"/>
      <c r="T154" s="21"/>
      <c r="U154" s="24"/>
    </row>
    <row r="155" spans="1:21">
      <c r="A155" s="15"/>
      <c r="G155" s="15"/>
      <c r="I155" s="21"/>
      <c r="J155" s="21"/>
      <c r="L155" s="15"/>
      <c r="O155" s="24"/>
      <c r="Q155" s="15"/>
      <c r="S155" s="21"/>
      <c r="T155" s="21"/>
      <c r="U155" s="24"/>
    </row>
    <row r="156" spans="1:21">
      <c r="A156" s="15"/>
      <c r="G156" s="15"/>
      <c r="I156" s="21"/>
      <c r="J156" s="21"/>
      <c r="L156" s="15"/>
      <c r="O156" s="24"/>
      <c r="Q156" s="15"/>
      <c r="S156" s="21"/>
      <c r="T156" s="21"/>
      <c r="U156" s="24"/>
    </row>
    <row r="157" spans="1:21">
      <c r="A157" s="15"/>
      <c r="G157" s="15"/>
      <c r="I157" s="21"/>
      <c r="J157" s="21"/>
      <c r="L157" s="15"/>
      <c r="O157" s="24"/>
      <c r="Q157" s="15"/>
      <c r="S157" s="21"/>
      <c r="T157" s="21"/>
      <c r="U157" s="24"/>
    </row>
    <row r="158" spans="1:21">
      <c r="A158" s="15"/>
      <c r="G158" s="15"/>
      <c r="I158" s="21"/>
      <c r="J158" s="21"/>
      <c r="L158" s="15"/>
      <c r="O158" s="24"/>
      <c r="Q158" s="15"/>
      <c r="S158" s="21"/>
      <c r="T158" s="21"/>
      <c r="U158" s="24"/>
    </row>
    <row r="159" spans="1:21">
      <c r="A159" s="15"/>
      <c r="G159" s="15"/>
      <c r="I159" s="21"/>
      <c r="J159" s="21"/>
      <c r="L159" s="15"/>
      <c r="O159" s="24"/>
      <c r="Q159" s="15"/>
      <c r="S159" s="21"/>
      <c r="T159" s="21"/>
      <c r="U159" s="24"/>
    </row>
    <row r="160" spans="1:21">
      <c r="A160" s="15"/>
      <c r="G160" s="15"/>
      <c r="I160" s="21"/>
      <c r="J160" s="21"/>
      <c r="L160" s="15"/>
      <c r="O160" s="24"/>
      <c r="Q160" s="15"/>
      <c r="S160" s="21"/>
      <c r="T160" s="21"/>
      <c r="U160" s="24"/>
    </row>
    <row r="161" spans="1:21">
      <c r="A161" s="15"/>
      <c r="G161" s="15"/>
      <c r="I161" s="21"/>
      <c r="J161" s="21"/>
      <c r="L161" s="15"/>
      <c r="O161" s="24"/>
      <c r="Q161" s="15"/>
      <c r="S161" s="21"/>
      <c r="T161" s="21"/>
      <c r="U161" s="24"/>
    </row>
    <row r="162" spans="1:21">
      <c r="A162" s="15"/>
      <c r="G162" s="15"/>
      <c r="I162" s="21"/>
      <c r="J162" s="21"/>
      <c r="L162" s="15"/>
      <c r="O162" s="24"/>
      <c r="Q162" s="15"/>
      <c r="S162" s="21"/>
      <c r="T162" s="21"/>
      <c r="U162" s="24"/>
    </row>
    <row r="163" spans="1:21">
      <c r="A163" s="15"/>
      <c r="G163" s="15"/>
      <c r="I163" s="21"/>
      <c r="J163" s="21"/>
      <c r="L163" s="15"/>
      <c r="O163" s="24"/>
      <c r="Q163" s="15"/>
      <c r="S163" s="21"/>
      <c r="T163" s="21"/>
      <c r="U163" s="24"/>
    </row>
    <row r="164" spans="1:21">
      <c r="A164" s="15"/>
      <c r="G164" s="15"/>
      <c r="I164" s="21"/>
      <c r="J164" s="21"/>
      <c r="L164" s="15"/>
      <c r="O164" s="24"/>
      <c r="Q164" s="15"/>
      <c r="S164" s="21"/>
      <c r="T164" s="21"/>
      <c r="U164" s="24"/>
    </row>
    <row r="165" spans="1:21">
      <c r="A165" s="15"/>
      <c r="G165" s="15"/>
      <c r="I165" s="21"/>
      <c r="J165" s="21"/>
      <c r="L165" s="15"/>
      <c r="O165" s="24"/>
      <c r="Q165" s="15"/>
      <c r="S165" s="21"/>
      <c r="T165" s="21"/>
      <c r="U165" s="24"/>
    </row>
    <row r="166" spans="1:21">
      <c r="A166" s="15"/>
      <c r="G166" s="15"/>
      <c r="I166" s="21"/>
      <c r="J166" s="21"/>
      <c r="L166" s="15"/>
      <c r="O166" s="24"/>
      <c r="Q166" s="15"/>
      <c r="S166" s="21"/>
      <c r="T166" s="21"/>
      <c r="U166" s="24"/>
    </row>
    <row r="167" spans="1:21">
      <c r="A167" s="15"/>
      <c r="G167" s="15"/>
      <c r="I167" s="21"/>
      <c r="J167" s="21"/>
      <c r="L167" s="15"/>
      <c r="O167" s="24"/>
      <c r="Q167" s="15"/>
      <c r="S167" s="21"/>
      <c r="T167" s="21"/>
      <c r="U167" s="24"/>
    </row>
    <row r="168" spans="1:21">
      <c r="A168" s="15"/>
      <c r="G168" s="15"/>
      <c r="I168" s="21"/>
      <c r="J168" s="21"/>
      <c r="L168" s="15"/>
      <c r="O168" s="24"/>
      <c r="Q168" s="15"/>
      <c r="S168" s="21"/>
      <c r="T168" s="21"/>
      <c r="U168" s="24"/>
    </row>
    <row r="169" spans="1:21">
      <c r="A169" s="15"/>
      <c r="G169" s="15"/>
      <c r="I169" s="21"/>
      <c r="J169" s="21"/>
      <c r="L169" s="15"/>
      <c r="O169" s="24"/>
      <c r="Q169" s="15"/>
      <c r="S169" s="21"/>
      <c r="T169" s="21"/>
      <c r="U169" s="24"/>
    </row>
    <row r="170" spans="1:21">
      <c r="A170" s="15"/>
      <c r="G170" s="15"/>
      <c r="I170" s="21"/>
      <c r="J170" s="21"/>
      <c r="L170" s="15"/>
      <c r="O170" s="24"/>
      <c r="Q170" s="15"/>
      <c r="S170" s="21"/>
      <c r="T170" s="21"/>
      <c r="U170" s="24"/>
    </row>
    <row r="171" spans="1:21">
      <c r="A171" s="15"/>
      <c r="G171" s="15"/>
      <c r="I171" s="21"/>
      <c r="J171" s="21"/>
      <c r="L171" s="15"/>
      <c r="O171" s="24"/>
      <c r="Q171" s="15"/>
      <c r="S171" s="21"/>
      <c r="T171" s="21"/>
      <c r="U171" s="24"/>
    </row>
    <row r="172" spans="1:21">
      <c r="A172" s="15"/>
      <c r="G172" s="15"/>
      <c r="I172" s="21"/>
      <c r="J172" s="21"/>
      <c r="L172" s="15"/>
      <c r="O172" s="24"/>
      <c r="Q172" s="15"/>
      <c r="S172" s="21"/>
      <c r="T172" s="21"/>
      <c r="U172" s="24"/>
    </row>
    <row r="173" spans="1:21">
      <c r="A173" s="15"/>
      <c r="G173" s="15"/>
      <c r="I173" s="21"/>
      <c r="J173" s="21"/>
      <c r="L173" s="15"/>
      <c r="O173" s="24"/>
      <c r="Q173" s="15"/>
      <c r="S173" s="21"/>
      <c r="T173" s="21"/>
      <c r="U173" s="24"/>
    </row>
    <row r="174" spans="1:21">
      <c r="A174" s="15"/>
      <c r="G174" s="15"/>
      <c r="I174" s="21"/>
      <c r="J174" s="21"/>
      <c r="L174" s="15"/>
      <c r="O174" s="24"/>
      <c r="Q174" s="15"/>
      <c r="S174" s="21"/>
      <c r="T174" s="21"/>
      <c r="U174" s="24"/>
    </row>
    <row r="175" spans="1:21">
      <c r="A175" s="15"/>
      <c r="G175" s="15"/>
      <c r="I175" s="21"/>
      <c r="J175" s="21"/>
      <c r="L175" s="15"/>
      <c r="O175" s="24"/>
      <c r="Q175" s="15"/>
      <c r="S175" s="21"/>
      <c r="T175" s="21"/>
      <c r="U175" s="24"/>
    </row>
    <row r="176" spans="1:21">
      <c r="A176" s="15"/>
      <c r="G176" s="15"/>
      <c r="I176" s="21"/>
      <c r="J176" s="21"/>
      <c r="L176" s="15"/>
      <c r="O176" s="24"/>
      <c r="Q176" s="15"/>
      <c r="S176" s="21"/>
      <c r="T176" s="21"/>
      <c r="U176" s="24"/>
    </row>
    <row r="177" spans="1:21">
      <c r="A177" s="15"/>
      <c r="G177" s="15"/>
      <c r="I177" s="21"/>
      <c r="J177" s="21"/>
      <c r="L177" s="15"/>
      <c r="O177" s="24"/>
      <c r="Q177" s="15"/>
      <c r="S177" s="21"/>
      <c r="T177" s="21"/>
      <c r="U177" s="24"/>
    </row>
    <row r="178" spans="1:21">
      <c r="A178" s="15"/>
      <c r="G178" s="15"/>
      <c r="I178" s="21"/>
      <c r="J178" s="21"/>
      <c r="L178" s="15"/>
      <c r="O178" s="24"/>
      <c r="Q178" s="15"/>
      <c r="S178" s="21"/>
      <c r="T178" s="21"/>
      <c r="U178" s="24"/>
    </row>
    <row r="179" spans="1:21">
      <c r="A179" s="15"/>
      <c r="G179" s="15"/>
      <c r="I179" s="21"/>
      <c r="J179" s="21"/>
      <c r="L179" s="15"/>
      <c r="O179" s="24"/>
      <c r="Q179" s="15"/>
      <c r="S179" s="21"/>
      <c r="T179" s="21"/>
      <c r="U179" s="24"/>
    </row>
    <row r="180" spans="1:21">
      <c r="A180" s="15"/>
      <c r="G180" s="15"/>
      <c r="I180" s="21"/>
      <c r="J180" s="21"/>
      <c r="L180" s="15"/>
      <c r="O180" s="24"/>
      <c r="Q180" s="15"/>
      <c r="S180" s="21"/>
      <c r="T180" s="21"/>
      <c r="U180" s="24"/>
    </row>
    <row r="181" spans="1:21">
      <c r="A181" s="15"/>
      <c r="G181" s="15"/>
      <c r="I181" s="21"/>
      <c r="J181" s="21"/>
      <c r="L181" s="15"/>
      <c r="O181" s="24"/>
      <c r="Q181" s="15"/>
      <c r="S181" s="21"/>
      <c r="T181" s="21"/>
      <c r="U181" s="24"/>
    </row>
    <row r="182" spans="1:21">
      <c r="A182" s="15"/>
      <c r="G182" s="15"/>
      <c r="I182" s="21"/>
      <c r="J182" s="21"/>
      <c r="L182" s="15"/>
      <c r="O182" s="24"/>
      <c r="Q182" s="15"/>
      <c r="S182" s="21"/>
      <c r="T182" s="21"/>
      <c r="U182" s="24"/>
    </row>
    <row r="183" spans="1:21">
      <c r="A183" s="15"/>
      <c r="G183" s="15"/>
      <c r="I183" s="21"/>
      <c r="J183" s="21"/>
      <c r="L183" s="15"/>
      <c r="O183" s="24"/>
      <c r="Q183" s="15"/>
      <c r="S183" s="21"/>
      <c r="T183" s="21"/>
      <c r="U183" s="24"/>
    </row>
    <row r="184" spans="1:21">
      <c r="A184" s="15"/>
      <c r="G184" s="15"/>
      <c r="I184" s="21"/>
      <c r="J184" s="21"/>
      <c r="L184" s="15"/>
      <c r="O184" s="24"/>
      <c r="Q184" s="15"/>
      <c r="S184" s="21"/>
      <c r="T184" s="21"/>
      <c r="U184" s="24"/>
    </row>
    <row r="185" spans="1:21">
      <c r="A185" s="15"/>
      <c r="G185" s="15"/>
      <c r="I185" s="21"/>
      <c r="J185" s="21"/>
      <c r="L185" s="15"/>
      <c r="O185" s="24"/>
      <c r="Q185" s="15"/>
      <c r="S185" s="21"/>
      <c r="T185" s="21"/>
      <c r="U185" s="24"/>
    </row>
    <row r="186" spans="1:21">
      <c r="A186" s="15"/>
      <c r="G186" s="15"/>
      <c r="I186" s="21"/>
      <c r="J186" s="21"/>
      <c r="L186" s="15"/>
      <c r="O186" s="24"/>
      <c r="Q186" s="15"/>
      <c r="S186" s="21"/>
      <c r="T186" s="21"/>
      <c r="U186" s="24"/>
    </row>
    <row r="187" spans="1:21">
      <c r="A187" s="15"/>
      <c r="G187" s="15"/>
      <c r="I187" s="21"/>
      <c r="J187" s="21"/>
      <c r="L187" s="15"/>
      <c r="O187" s="24"/>
      <c r="Q187" s="15"/>
      <c r="S187" s="21"/>
      <c r="T187" s="21"/>
      <c r="U187" s="24"/>
    </row>
    <row r="188" spans="1:21">
      <c r="A188" s="15"/>
      <c r="G188" s="15"/>
      <c r="I188" s="21"/>
      <c r="J188" s="21"/>
      <c r="L188" s="15"/>
      <c r="O188" s="24"/>
      <c r="Q188" s="15"/>
      <c r="S188" s="21"/>
      <c r="T188" s="21"/>
      <c r="U188" s="24"/>
    </row>
    <row r="189" spans="1:21">
      <c r="A189" s="15"/>
      <c r="G189" s="15"/>
      <c r="I189" s="21"/>
      <c r="J189" s="21"/>
      <c r="L189" s="15"/>
      <c r="O189" s="24"/>
      <c r="Q189" s="15"/>
      <c r="S189" s="21"/>
      <c r="T189" s="21"/>
      <c r="U189" s="24"/>
    </row>
    <row r="190" spans="1:21">
      <c r="A190" s="15"/>
      <c r="G190" s="15"/>
      <c r="I190" s="21"/>
      <c r="J190" s="21"/>
      <c r="L190" s="15"/>
      <c r="O190" s="24"/>
      <c r="Q190" s="15"/>
      <c r="S190" s="21"/>
      <c r="T190" s="21"/>
      <c r="U190" s="24"/>
    </row>
    <row r="191" spans="1:21">
      <c r="A191" s="15"/>
      <c r="G191" s="15"/>
      <c r="I191" s="21"/>
      <c r="J191" s="21"/>
      <c r="L191" s="15"/>
      <c r="O191" s="24"/>
      <c r="Q191" s="15"/>
      <c r="S191" s="21"/>
      <c r="T191" s="21"/>
      <c r="U191" s="24"/>
    </row>
    <row r="192" spans="1:21">
      <c r="A192" s="15"/>
      <c r="G192" s="15"/>
      <c r="I192" s="21"/>
      <c r="J192" s="21"/>
      <c r="L192" s="15"/>
      <c r="O192" s="24"/>
      <c r="Q192" s="15"/>
      <c r="S192" s="21"/>
      <c r="T192" s="21"/>
      <c r="U192" s="24"/>
    </row>
    <row r="193" spans="1:21">
      <c r="A193" s="15"/>
      <c r="G193" s="15"/>
      <c r="I193" s="21"/>
      <c r="J193" s="21"/>
      <c r="L193" s="15"/>
      <c r="O193" s="24"/>
      <c r="Q193" s="15"/>
      <c r="S193" s="21"/>
      <c r="T193" s="21"/>
      <c r="U193" s="24"/>
    </row>
    <row r="194" spans="1:21">
      <c r="A194" s="15"/>
      <c r="G194" s="15"/>
      <c r="I194" s="21"/>
      <c r="J194" s="21"/>
      <c r="L194" s="15"/>
      <c r="O194" s="24"/>
      <c r="Q194" s="15"/>
      <c r="S194" s="21"/>
      <c r="T194" s="21"/>
      <c r="U194" s="24"/>
    </row>
    <row r="195" spans="1:21">
      <c r="A195" s="15"/>
      <c r="G195" s="15"/>
      <c r="I195" s="21"/>
      <c r="J195" s="21"/>
      <c r="L195" s="15"/>
      <c r="O195" s="24"/>
      <c r="Q195" s="15"/>
      <c r="S195" s="21"/>
      <c r="T195" s="21"/>
      <c r="U195" s="24"/>
    </row>
    <row r="196" spans="1:21">
      <c r="A196" s="15"/>
      <c r="G196" s="15"/>
      <c r="I196" s="21"/>
      <c r="J196" s="21"/>
      <c r="L196" s="15"/>
      <c r="O196" s="24"/>
      <c r="Q196" s="15"/>
      <c r="S196" s="21"/>
      <c r="T196" s="21"/>
      <c r="U196" s="24"/>
    </row>
    <row r="197" spans="1:21">
      <c r="A197" s="15"/>
      <c r="G197" s="15"/>
      <c r="I197" s="21"/>
      <c r="J197" s="21"/>
      <c r="L197" s="15"/>
      <c r="O197" s="24"/>
      <c r="Q197" s="15"/>
      <c r="S197" s="21"/>
      <c r="T197" s="21"/>
      <c r="U197" s="24"/>
    </row>
    <row r="198" spans="1:21">
      <c r="A198" s="15"/>
      <c r="G198" s="15"/>
      <c r="I198" s="21"/>
      <c r="J198" s="21"/>
      <c r="L198" s="15"/>
      <c r="O198" s="24"/>
      <c r="Q198" s="15"/>
      <c r="S198" s="21"/>
      <c r="T198" s="21"/>
      <c r="U198" s="24"/>
    </row>
    <row r="199" spans="1:21">
      <c r="A199" s="15"/>
      <c r="G199" s="15"/>
      <c r="I199" s="21"/>
      <c r="J199" s="21"/>
      <c r="L199" s="15"/>
      <c r="O199" s="24"/>
      <c r="Q199" s="15"/>
      <c r="S199" s="21"/>
      <c r="T199" s="21"/>
      <c r="U199" s="24"/>
    </row>
    <row r="200" spans="1:21">
      <c r="A200" s="15"/>
      <c r="G200" s="15"/>
      <c r="I200" s="21"/>
      <c r="J200" s="21"/>
      <c r="L200" s="15"/>
      <c r="O200" s="24"/>
      <c r="Q200" s="15"/>
      <c r="S200" s="21"/>
      <c r="T200" s="21"/>
      <c r="U200" s="24"/>
    </row>
    <row r="201" spans="1:21">
      <c r="A201" s="15"/>
      <c r="G201" s="15"/>
      <c r="I201" s="21"/>
      <c r="J201" s="21"/>
      <c r="L201" s="15"/>
      <c r="O201" s="24"/>
      <c r="Q201" s="15"/>
      <c r="S201" s="21"/>
      <c r="T201" s="21"/>
      <c r="U201" s="24"/>
    </row>
    <row r="202" spans="1:21">
      <c r="A202" s="15"/>
      <c r="G202" s="15"/>
      <c r="I202" s="21"/>
      <c r="J202" s="21"/>
      <c r="L202" s="15"/>
      <c r="O202" s="24"/>
      <c r="Q202" s="15"/>
      <c r="S202" s="21"/>
      <c r="T202" s="21"/>
      <c r="U202" s="24"/>
    </row>
    <row r="203" spans="1:21">
      <c r="A203" s="15"/>
      <c r="G203" s="15"/>
      <c r="I203" s="21"/>
      <c r="J203" s="21"/>
      <c r="L203" s="15"/>
      <c r="O203" s="24"/>
      <c r="Q203" s="15"/>
      <c r="S203" s="21"/>
      <c r="T203" s="21"/>
      <c r="U203" s="24"/>
    </row>
    <row r="204" spans="1:21">
      <c r="A204" s="15"/>
      <c r="G204" s="15"/>
      <c r="I204" s="21"/>
      <c r="J204" s="21"/>
      <c r="L204" s="15"/>
      <c r="O204" s="24"/>
      <c r="Q204" s="15"/>
      <c r="S204" s="21"/>
      <c r="T204" s="21"/>
      <c r="U204" s="24"/>
    </row>
    <row r="205" spans="1:21">
      <c r="A205" s="15"/>
      <c r="G205" s="15"/>
      <c r="I205" s="21"/>
      <c r="J205" s="21"/>
      <c r="L205" s="15"/>
      <c r="O205" s="24"/>
      <c r="Q205" s="15"/>
      <c r="S205" s="21"/>
      <c r="T205" s="21"/>
      <c r="U205" s="24"/>
    </row>
    <row r="206" spans="1:21">
      <c r="A206" s="15"/>
      <c r="G206" s="15"/>
      <c r="I206" s="21"/>
      <c r="J206" s="21"/>
      <c r="L206" s="15"/>
      <c r="O206" s="24"/>
      <c r="Q206" s="15"/>
      <c r="S206" s="21"/>
      <c r="T206" s="21"/>
      <c r="U206" s="24"/>
    </row>
    <row r="207" spans="1:21">
      <c r="A207" s="15"/>
      <c r="G207" s="15"/>
      <c r="I207" s="21"/>
      <c r="J207" s="21"/>
      <c r="L207" s="15"/>
      <c r="O207" s="24"/>
      <c r="Q207" s="15"/>
      <c r="S207" s="21"/>
      <c r="T207" s="21"/>
      <c r="U207" s="24"/>
    </row>
    <row r="208" spans="1:21">
      <c r="A208" s="15"/>
      <c r="G208" s="15"/>
      <c r="I208" s="21"/>
      <c r="J208" s="21"/>
      <c r="L208" s="15"/>
      <c r="O208" s="24"/>
      <c r="Q208" s="15"/>
      <c r="S208" s="21"/>
      <c r="T208" s="21"/>
      <c r="U208" s="24"/>
    </row>
    <row r="209" spans="1:21">
      <c r="A209" s="15"/>
      <c r="G209" s="15"/>
      <c r="I209" s="21"/>
      <c r="J209" s="21"/>
      <c r="L209" s="15"/>
      <c r="O209" s="24"/>
      <c r="Q209" s="15"/>
      <c r="S209" s="21"/>
      <c r="T209" s="21"/>
      <c r="U209" s="24"/>
    </row>
    <row r="210" spans="1:21">
      <c r="A210" s="15"/>
      <c r="G210" s="15"/>
      <c r="I210" s="21"/>
      <c r="J210" s="21"/>
      <c r="L210" s="15"/>
      <c r="O210" s="24"/>
      <c r="Q210" s="15"/>
      <c r="S210" s="21"/>
      <c r="T210" s="21"/>
      <c r="U210" s="24"/>
    </row>
    <row r="211" spans="1:21">
      <c r="A211" s="15"/>
      <c r="G211" s="15"/>
      <c r="I211" s="21"/>
      <c r="J211" s="21"/>
      <c r="L211" s="15"/>
      <c r="O211" s="24"/>
      <c r="Q211" s="15"/>
      <c r="S211" s="21"/>
      <c r="T211" s="21"/>
      <c r="U211" s="24"/>
    </row>
    <row r="212" spans="1:21">
      <c r="A212" s="15"/>
      <c r="G212" s="15"/>
      <c r="I212" s="21"/>
      <c r="J212" s="21"/>
      <c r="L212" s="15"/>
      <c r="O212" s="24"/>
      <c r="Q212" s="15"/>
      <c r="S212" s="21"/>
      <c r="T212" s="21"/>
      <c r="U212" s="24"/>
    </row>
    <row r="213" spans="1:21">
      <c r="A213" s="15"/>
      <c r="G213" s="15"/>
      <c r="I213" s="21"/>
      <c r="J213" s="21"/>
      <c r="L213" s="15"/>
      <c r="O213" s="24"/>
      <c r="Q213" s="15"/>
      <c r="S213" s="21"/>
      <c r="T213" s="21"/>
      <c r="U213" s="24"/>
    </row>
    <row r="214" spans="1:21">
      <c r="A214" s="15"/>
      <c r="G214" s="15"/>
      <c r="I214" s="21"/>
      <c r="J214" s="21"/>
      <c r="L214" s="15"/>
      <c r="O214" s="24"/>
      <c r="Q214" s="15"/>
      <c r="S214" s="21"/>
      <c r="T214" s="21"/>
      <c r="U214" s="24"/>
    </row>
    <row r="215" spans="1:21">
      <c r="A215" s="15"/>
      <c r="G215" s="15"/>
      <c r="I215" s="21"/>
      <c r="J215" s="21"/>
      <c r="L215" s="15"/>
      <c r="O215" s="24"/>
      <c r="Q215" s="15"/>
      <c r="S215" s="21"/>
      <c r="T215" s="21"/>
      <c r="U215" s="24"/>
    </row>
    <row r="216" spans="1:21">
      <c r="A216" s="15"/>
      <c r="G216" s="15"/>
      <c r="I216" s="21"/>
      <c r="J216" s="21"/>
      <c r="L216" s="15"/>
      <c r="O216" s="24"/>
      <c r="Q216" s="15"/>
      <c r="S216" s="21"/>
      <c r="T216" s="21"/>
      <c r="U216" s="24"/>
    </row>
    <row r="217" spans="1:21">
      <c r="A217" s="15"/>
      <c r="G217" s="15"/>
      <c r="I217" s="21"/>
      <c r="J217" s="21"/>
      <c r="L217" s="15"/>
      <c r="O217" s="24"/>
      <c r="Q217" s="15"/>
      <c r="S217" s="21"/>
      <c r="T217" s="21"/>
      <c r="U217" s="24"/>
    </row>
    <row r="218" spans="1:21">
      <c r="A218" s="15"/>
      <c r="G218" s="15"/>
      <c r="I218" s="21"/>
      <c r="J218" s="21"/>
      <c r="L218" s="15"/>
      <c r="O218" s="24"/>
      <c r="Q218" s="15"/>
      <c r="S218" s="21"/>
      <c r="T218" s="21"/>
      <c r="U218" s="24"/>
    </row>
    <row r="219" spans="1:21">
      <c r="A219" s="15"/>
      <c r="G219" s="15"/>
      <c r="I219" s="21"/>
      <c r="J219" s="21"/>
      <c r="L219" s="15"/>
      <c r="O219" s="24"/>
      <c r="Q219" s="15"/>
      <c r="S219" s="21"/>
      <c r="T219" s="21"/>
      <c r="U219" s="24"/>
    </row>
    <row r="220" spans="1:21">
      <c r="A220" s="15"/>
      <c r="G220" s="15"/>
      <c r="I220" s="21"/>
      <c r="J220" s="21"/>
      <c r="L220" s="15"/>
      <c r="O220" s="24"/>
      <c r="Q220" s="15"/>
      <c r="S220" s="21"/>
      <c r="T220" s="21"/>
      <c r="U220" s="24"/>
    </row>
    <row r="221" spans="1:21">
      <c r="A221" s="15"/>
      <c r="G221" s="15"/>
      <c r="I221" s="21"/>
      <c r="J221" s="21"/>
      <c r="L221" s="15"/>
      <c r="O221" s="24"/>
      <c r="Q221" s="15"/>
      <c r="S221" s="21"/>
      <c r="T221" s="21"/>
      <c r="U221" s="24"/>
    </row>
    <row r="222" spans="1:21">
      <c r="A222" s="15"/>
      <c r="G222" s="15"/>
      <c r="I222" s="21"/>
      <c r="J222" s="21"/>
      <c r="L222" s="15"/>
      <c r="O222" s="24"/>
      <c r="Q222" s="15"/>
      <c r="S222" s="21"/>
      <c r="T222" s="21"/>
      <c r="U222" s="24"/>
    </row>
    <row r="223" spans="1:21">
      <c r="A223" s="15"/>
      <c r="G223" s="15"/>
      <c r="I223" s="21"/>
      <c r="J223" s="21"/>
      <c r="L223" s="15"/>
      <c r="O223" s="24"/>
      <c r="Q223" s="15"/>
      <c r="S223" s="21"/>
      <c r="T223" s="21"/>
      <c r="U223" s="24"/>
    </row>
    <row r="224" spans="1:21">
      <c r="A224" s="15"/>
      <c r="G224" s="15"/>
      <c r="I224" s="21"/>
      <c r="J224" s="21"/>
      <c r="L224" s="15"/>
      <c r="O224" s="24"/>
      <c r="Q224" s="15"/>
      <c r="S224" s="21"/>
      <c r="T224" s="21"/>
      <c r="U224" s="24"/>
    </row>
    <row r="225" spans="1:21">
      <c r="A225" s="15"/>
      <c r="G225" s="15"/>
      <c r="I225" s="21"/>
      <c r="J225" s="21"/>
      <c r="L225" s="15"/>
      <c r="O225" s="24"/>
      <c r="Q225" s="15"/>
      <c r="S225" s="21"/>
      <c r="T225" s="21"/>
      <c r="U225" s="24"/>
    </row>
    <row r="226" spans="1:21">
      <c r="A226" s="15"/>
      <c r="G226" s="15"/>
      <c r="I226" s="21"/>
      <c r="J226" s="21"/>
      <c r="L226" s="15"/>
      <c r="O226" s="24"/>
      <c r="Q226" s="15"/>
      <c r="S226" s="21"/>
      <c r="T226" s="21"/>
      <c r="U226" s="24"/>
    </row>
    <row r="227" spans="1:21">
      <c r="A227" s="15"/>
      <c r="G227" s="15"/>
      <c r="I227" s="21"/>
      <c r="J227" s="21"/>
      <c r="L227" s="15"/>
      <c r="O227" s="24"/>
      <c r="Q227" s="15"/>
      <c r="S227" s="21"/>
      <c r="T227" s="21"/>
      <c r="U227" s="24"/>
    </row>
    <row r="228" spans="1:21">
      <c r="A228" s="15"/>
      <c r="G228" s="15"/>
      <c r="I228" s="21"/>
      <c r="J228" s="21"/>
      <c r="L228" s="15"/>
      <c r="O228" s="24"/>
      <c r="Q228" s="15"/>
      <c r="S228" s="21"/>
      <c r="T228" s="21"/>
      <c r="U228" s="24"/>
    </row>
    <row r="229" spans="1:21">
      <c r="A229" s="15"/>
      <c r="G229" s="15"/>
      <c r="I229" s="21"/>
      <c r="J229" s="21"/>
      <c r="L229" s="15"/>
      <c r="O229" s="24"/>
      <c r="Q229" s="15"/>
      <c r="S229" s="21"/>
      <c r="T229" s="21"/>
      <c r="U229" s="24"/>
    </row>
    <row r="230" spans="1:21">
      <c r="A230" s="15"/>
      <c r="G230" s="15"/>
      <c r="I230" s="21"/>
      <c r="J230" s="21"/>
      <c r="L230" s="15"/>
      <c r="O230" s="24"/>
      <c r="Q230" s="15"/>
      <c r="S230" s="21"/>
      <c r="T230" s="21"/>
      <c r="U230" s="24"/>
    </row>
    <row r="231" spans="1:21">
      <c r="A231" s="15"/>
      <c r="G231" s="15"/>
      <c r="I231" s="21"/>
      <c r="J231" s="21"/>
      <c r="L231" s="15"/>
      <c r="O231" s="24"/>
      <c r="Q231" s="15"/>
      <c r="S231" s="21"/>
      <c r="T231" s="21"/>
      <c r="U231" s="24"/>
    </row>
    <row r="232" spans="1:21">
      <c r="A232" s="15"/>
      <c r="G232" s="15"/>
      <c r="I232" s="21"/>
      <c r="J232" s="21"/>
      <c r="L232" s="15"/>
      <c r="O232" s="24"/>
      <c r="Q232" s="15"/>
      <c r="S232" s="21"/>
      <c r="T232" s="21"/>
      <c r="U232" s="24"/>
    </row>
    <row r="233" spans="1:21">
      <c r="A233" s="15"/>
      <c r="G233" s="15"/>
      <c r="I233" s="21"/>
      <c r="J233" s="21"/>
      <c r="L233" s="15"/>
      <c r="O233" s="24"/>
      <c r="Q233" s="15"/>
      <c r="S233" s="21"/>
      <c r="T233" s="21"/>
      <c r="U233" s="24"/>
    </row>
    <row r="234" spans="1:21">
      <c r="A234" s="15"/>
      <c r="G234" s="15"/>
      <c r="I234" s="21"/>
      <c r="J234" s="21"/>
      <c r="L234" s="15"/>
      <c r="O234" s="24"/>
      <c r="Q234" s="15"/>
      <c r="S234" s="21"/>
      <c r="T234" s="21"/>
      <c r="U234" s="24"/>
    </row>
    <row r="235" spans="1:21">
      <c r="A235" s="15"/>
      <c r="G235" s="15"/>
      <c r="I235" s="21"/>
      <c r="J235" s="21"/>
      <c r="L235" s="15"/>
      <c r="O235" s="24"/>
      <c r="Q235" s="15"/>
      <c r="S235" s="21"/>
      <c r="T235" s="21"/>
      <c r="U235" s="24"/>
    </row>
    <row r="236" spans="1:21">
      <c r="A236" s="15"/>
      <c r="G236" s="15"/>
      <c r="I236" s="21"/>
      <c r="J236" s="21"/>
      <c r="L236" s="15"/>
      <c r="O236" s="24"/>
      <c r="Q236" s="15"/>
      <c r="S236" s="21"/>
      <c r="T236" s="21"/>
      <c r="U236" s="24"/>
    </row>
    <row r="237" spans="1:21">
      <c r="A237" s="15"/>
      <c r="G237" s="15"/>
      <c r="I237" s="21"/>
      <c r="J237" s="21"/>
      <c r="L237" s="15"/>
      <c r="O237" s="24"/>
      <c r="Q237" s="15"/>
      <c r="S237" s="21"/>
      <c r="T237" s="21"/>
      <c r="U237" s="24"/>
    </row>
    <row r="238" spans="1:21">
      <c r="A238" s="15"/>
      <c r="G238" s="15"/>
      <c r="I238" s="21"/>
      <c r="J238" s="21"/>
      <c r="L238" s="15"/>
      <c r="O238" s="24"/>
      <c r="Q238" s="15"/>
      <c r="S238" s="21"/>
      <c r="T238" s="21"/>
      <c r="U238" s="24"/>
    </row>
    <row r="239" spans="1:21">
      <c r="A239" s="15"/>
      <c r="G239" s="15"/>
      <c r="I239" s="21"/>
      <c r="J239" s="21"/>
      <c r="L239" s="15"/>
      <c r="O239" s="24"/>
      <c r="Q239" s="15"/>
      <c r="S239" s="21"/>
      <c r="T239" s="21"/>
      <c r="U239" s="24"/>
    </row>
    <row r="240" spans="1:21">
      <c r="A240" s="15"/>
      <c r="G240" s="15"/>
      <c r="I240" s="21"/>
      <c r="J240" s="21"/>
      <c r="L240" s="15"/>
      <c r="O240" s="24"/>
      <c r="Q240" s="15"/>
      <c r="S240" s="21"/>
      <c r="T240" s="21"/>
      <c r="U240" s="24"/>
    </row>
    <row r="241" spans="1:21">
      <c r="A241" s="15"/>
      <c r="G241" s="15"/>
      <c r="I241" s="21"/>
      <c r="J241" s="21"/>
      <c r="L241" s="15"/>
      <c r="O241" s="24"/>
      <c r="Q241" s="15"/>
      <c r="S241" s="21"/>
      <c r="T241" s="21"/>
      <c r="U241" s="24"/>
    </row>
    <row r="242" spans="1:21">
      <c r="A242" s="15"/>
      <c r="G242" s="15"/>
      <c r="I242" s="21"/>
      <c r="J242" s="21"/>
      <c r="L242" s="15"/>
      <c r="O242" s="24"/>
      <c r="Q242" s="15"/>
      <c r="S242" s="21"/>
      <c r="T242" s="21"/>
      <c r="U242" s="24"/>
    </row>
    <row r="243" spans="1:21">
      <c r="A243" s="15"/>
      <c r="G243" s="15"/>
      <c r="I243" s="21"/>
      <c r="J243" s="21"/>
      <c r="L243" s="15"/>
      <c r="O243" s="24"/>
      <c r="Q243" s="15"/>
      <c r="S243" s="21"/>
      <c r="T243" s="21"/>
      <c r="U243" s="24"/>
    </row>
    <row r="244" spans="1:21">
      <c r="A244" s="15"/>
      <c r="G244" s="15"/>
      <c r="I244" s="21"/>
      <c r="J244" s="21"/>
      <c r="L244" s="15"/>
      <c r="O244" s="24"/>
      <c r="Q244" s="15"/>
      <c r="S244" s="21"/>
      <c r="T244" s="21"/>
      <c r="U244" s="24"/>
    </row>
    <row r="245" spans="1:21">
      <c r="A245" s="15"/>
      <c r="G245" s="15"/>
      <c r="I245" s="21"/>
      <c r="J245" s="21"/>
      <c r="L245" s="15"/>
      <c r="O245" s="24"/>
      <c r="Q245" s="15"/>
      <c r="S245" s="21"/>
      <c r="T245" s="21"/>
      <c r="U245" s="24"/>
    </row>
    <row r="246" spans="1:21">
      <c r="A246" s="15"/>
      <c r="G246" s="15"/>
      <c r="I246" s="21"/>
      <c r="J246" s="21"/>
      <c r="L246" s="15"/>
      <c r="O246" s="24"/>
      <c r="Q246" s="15"/>
      <c r="S246" s="21"/>
      <c r="T246" s="21"/>
      <c r="U246" s="24"/>
    </row>
    <row r="247" spans="1:21">
      <c r="A247" s="15"/>
      <c r="G247" s="15"/>
      <c r="I247" s="21"/>
      <c r="J247" s="21"/>
      <c r="L247" s="15"/>
      <c r="O247" s="24"/>
      <c r="Q247" s="15"/>
      <c r="S247" s="21"/>
      <c r="T247" s="21"/>
      <c r="U247" s="24"/>
    </row>
    <row r="248" spans="1:21">
      <c r="A248" s="15"/>
      <c r="G248" s="15"/>
      <c r="I248" s="21"/>
      <c r="J248" s="21"/>
      <c r="L248" s="15"/>
      <c r="O248" s="24"/>
      <c r="Q248" s="15"/>
      <c r="S248" s="21"/>
      <c r="T248" s="21"/>
      <c r="U248" s="24"/>
    </row>
    <row r="249" spans="1:21">
      <c r="A249" s="15"/>
      <c r="G249" s="15"/>
      <c r="I249" s="21"/>
      <c r="J249" s="21"/>
      <c r="L249" s="15"/>
      <c r="O249" s="24"/>
      <c r="Q249" s="15"/>
      <c r="S249" s="21"/>
      <c r="T249" s="21"/>
      <c r="U249" s="24"/>
    </row>
    <row r="250" spans="1:21">
      <c r="A250" s="15"/>
      <c r="G250" s="15"/>
      <c r="I250" s="21"/>
      <c r="J250" s="21"/>
      <c r="L250" s="15"/>
      <c r="O250" s="24"/>
      <c r="Q250" s="15"/>
      <c r="S250" s="21"/>
      <c r="T250" s="21"/>
      <c r="U250" s="24"/>
    </row>
    <row r="251" spans="1:21">
      <c r="A251" s="15"/>
      <c r="G251" s="15"/>
      <c r="I251" s="21"/>
      <c r="J251" s="21"/>
      <c r="L251" s="15"/>
      <c r="O251" s="24"/>
      <c r="Q251" s="15"/>
      <c r="S251" s="21"/>
      <c r="T251" s="21"/>
      <c r="U251" s="24"/>
    </row>
    <row r="252" spans="1:21">
      <c r="A252" s="15"/>
      <c r="G252" s="15"/>
      <c r="I252" s="21"/>
      <c r="J252" s="21"/>
      <c r="L252" s="15"/>
      <c r="O252" s="24"/>
      <c r="Q252" s="15"/>
      <c r="S252" s="21"/>
      <c r="T252" s="21"/>
      <c r="U252" s="24"/>
    </row>
    <row r="253" spans="1:21">
      <c r="A253" s="15"/>
      <c r="G253" s="15"/>
      <c r="I253" s="21"/>
      <c r="J253" s="21"/>
      <c r="L253" s="15"/>
      <c r="O253" s="24"/>
      <c r="Q253" s="15"/>
      <c r="S253" s="21"/>
      <c r="T253" s="21"/>
      <c r="U253" s="24"/>
    </row>
    <row r="254" spans="1:21">
      <c r="A254" s="15"/>
      <c r="G254" s="15"/>
      <c r="I254" s="21"/>
      <c r="J254" s="21"/>
      <c r="L254" s="15"/>
      <c r="O254" s="24"/>
      <c r="Q254" s="15"/>
      <c r="S254" s="21"/>
      <c r="T254" s="21"/>
      <c r="U254" s="24"/>
    </row>
    <row r="255" spans="1:21">
      <c r="A255" s="15"/>
      <c r="G255" s="15"/>
      <c r="I255" s="21"/>
      <c r="J255" s="21"/>
      <c r="L255" s="15"/>
      <c r="O255" s="24"/>
      <c r="Q255" s="15"/>
      <c r="S255" s="21"/>
      <c r="T255" s="21"/>
      <c r="U255" s="24"/>
    </row>
    <row r="256" spans="1:21">
      <c r="A256" s="15"/>
      <c r="G256" s="15"/>
      <c r="I256" s="21"/>
      <c r="J256" s="21"/>
      <c r="L256" s="15"/>
      <c r="O256" s="24"/>
      <c r="Q256" s="15"/>
      <c r="S256" s="21"/>
      <c r="T256" s="21"/>
      <c r="U256" s="24"/>
    </row>
    <row r="257" spans="1:21">
      <c r="A257" s="15"/>
      <c r="G257" s="15"/>
      <c r="I257" s="21"/>
      <c r="J257" s="21"/>
      <c r="L257" s="15"/>
      <c r="O257" s="24"/>
      <c r="Q257" s="15"/>
      <c r="S257" s="21"/>
      <c r="T257" s="21"/>
      <c r="U257" s="24"/>
    </row>
    <row r="258" spans="1:21">
      <c r="A258" s="15"/>
      <c r="G258" s="15"/>
      <c r="I258" s="21"/>
      <c r="J258" s="21"/>
      <c r="L258" s="15"/>
      <c r="O258" s="24"/>
      <c r="Q258" s="15"/>
      <c r="S258" s="21"/>
      <c r="T258" s="21"/>
      <c r="U258" s="24"/>
    </row>
    <row r="259" spans="1:21">
      <c r="A259" s="15"/>
      <c r="G259" s="15"/>
      <c r="I259" s="21"/>
      <c r="J259" s="21"/>
      <c r="L259" s="15"/>
      <c r="O259" s="24"/>
      <c r="Q259" s="15"/>
      <c r="S259" s="21"/>
      <c r="T259" s="21"/>
      <c r="U259" s="24"/>
    </row>
    <row r="260" spans="1:21">
      <c r="A260" s="15"/>
      <c r="G260" s="15"/>
      <c r="I260" s="21"/>
      <c r="J260" s="21"/>
      <c r="L260" s="15"/>
      <c r="O260" s="24"/>
      <c r="Q260" s="15"/>
      <c r="S260" s="21"/>
      <c r="T260" s="21"/>
      <c r="U260" s="24"/>
    </row>
    <row r="261" spans="1:21">
      <c r="A261" s="15"/>
      <c r="G261" s="15"/>
      <c r="I261" s="21"/>
      <c r="J261" s="21"/>
      <c r="L261" s="15"/>
      <c r="O261" s="24"/>
      <c r="Q261" s="15"/>
      <c r="S261" s="21"/>
      <c r="T261" s="21"/>
      <c r="U261" s="24"/>
    </row>
    <row r="262" spans="1:21">
      <c r="A262" s="15"/>
      <c r="G262" s="15"/>
      <c r="I262" s="21"/>
      <c r="J262" s="21"/>
      <c r="L262" s="15"/>
      <c r="O262" s="24"/>
      <c r="Q262" s="15"/>
      <c r="S262" s="21"/>
      <c r="T262" s="21"/>
      <c r="U262" s="24"/>
    </row>
    <row r="263" spans="1:21">
      <c r="A263" s="15"/>
      <c r="G263" s="15"/>
      <c r="I263" s="21"/>
      <c r="J263" s="21"/>
      <c r="L263" s="15"/>
      <c r="O263" s="24"/>
      <c r="Q263" s="15"/>
      <c r="S263" s="21"/>
      <c r="T263" s="21"/>
      <c r="U263" s="24"/>
    </row>
    <row r="264" spans="1:21">
      <c r="A264" s="15"/>
      <c r="G264" s="15"/>
      <c r="I264" s="21"/>
      <c r="J264" s="21"/>
      <c r="L264" s="15"/>
      <c r="O264" s="24"/>
      <c r="Q264" s="15"/>
      <c r="S264" s="21"/>
      <c r="T264" s="21"/>
      <c r="U264" s="24"/>
    </row>
    <row r="265" spans="1:21">
      <c r="A265" s="15"/>
      <c r="G265" s="15"/>
      <c r="I265" s="21"/>
      <c r="J265" s="21"/>
      <c r="L265" s="15"/>
      <c r="O265" s="24"/>
      <c r="Q265" s="15"/>
      <c r="S265" s="21"/>
      <c r="T265" s="21"/>
      <c r="U265" s="24"/>
    </row>
    <row r="266" spans="1:21">
      <c r="A266" s="15"/>
      <c r="G266" s="15"/>
      <c r="I266" s="21"/>
      <c r="J266" s="21"/>
      <c r="L266" s="15"/>
      <c r="O266" s="24"/>
      <c r="Q266" s="15"/>
      <c r="S266" s="21"/>
      <c r="T266" s="21"/>
      <c r="U266" s="24"/>
    </row>
    <row r="267" spans="1:21">
      <c r="A267" s="15"/>
      <c r="G267" s="15"/>
      <c r="I267" s="21"/>
      <c r="J267" s="21"/>
      <c r="L267" s="15"/>
      <c r="O267" s="24"/>
      <c r="Q267" s="15"/>
      <c r="S267" s="21"/>
      <c r="T267" s="21"/>
      <c r="U267" s="24"/>
    </row>
    <row r="268" spans="1:21">
      <c r="A268" s="15"/>
      <c r="G268" s="15"/>
      <c r="I268" s="21"/>
      <c r="J268" s="21"/>
      <c r="L268" s="15"/>
      <c r="O268" s="24"/>
      <c r="Q268" s="15"/>
      <c r="S268" s="21"/>
      <c r="T268" s="21"/>
      <c r="U268" s="24"/>
    </row>
    <row r="269" spans="1:21">
      <c r="A269" s="15"/>
      <c r="G269" s="15"/>
      <c r="I269" s="21"/>
      <c r="J269" s="21"/>
      <c r="L269" s="15"/>
      <c r="O269" s="24"/>
      <c r="Q269" s="15"/>
      <c r="S269" s="21"/>
      <c r="T269" s="21"/>
      <c r="U269" s="24"/>
    </row>
    <row r="270" spans="1:21">
      <c r="A270" s="15"/>
      <c r="G270" s="15"/>
      <c r="I270" s="21"/>
      <c r="J270" s="21"/>
      <c r="L270" s="15"/>
      <c r="O270" s="24"/>
      <c r="Q270" s="15"/>
      <c r="S270" s="21"/>
      <c r="T270" s="21"/>
      <c r="U270" s="24"/>
    </row>
    <row r="271" spans="1:21">
      <c r="A271" s="15"/>
      <c r="G271" s="15"/>
      <c r="I271" s="21"/>
      <c r="J271" s="21"/>
      <c r="L271" s="15"/>
      <c r="O271" s="24"/>
      <c r="Q271" s="15"/>
      <c r="S271" s="21"/>
      <c r="T271" s="21"/>
      <c r="U271" s="24"/>
    </row>
    <row r="272" spans="1:21">
      <c r="A272" s="15"/>
      <c r="G272" s="15"/>
      <c r="I272" s="21"/>
      <c r="J272" s="21"/>
      <c r="L272" s="15"/>
      <c r="O272" s="24"/>
      <c r="Q272" s="15"/>
      <c r="S272" s="21"/>
      <c r="T272" s="21"/>
      <c r="U272" s="24"/>
    </row>
    <row r="273" spans="1:21">
      <c r="A273" s="15"/>
      <c r="G273" s="15"/>
      <c r="I273" s="21"/>
      <c r="J273" s="21"/>
      <c r="L273" s="15"/>
      <c r="O273" s="24"/>
      <c r="Q273" s="15"/>
      <c r="S273" s="21"/>
      <c r="T273" s="21"/>
      <c r="U273" s="24"/>
    </row>
    <row r="274" spans="1:21">
      <c r="A274" s="15"/>
      <c r="G274" s="15"/>
      <c r="I274" s="21"/>
      <c r="J274" s="21"/>
      <c r="L274" s="15"/>
      <c r="O274" s="24"/>
      <c r="Q274" s="15"/>
      <c r="S274" s="21"/>
      <c r="T274" s="21"/>
      <c r="U274" s="24"/>
    </row>
    <row r="275" spans="1:21">
      <c r="A275" s="15"/>
      <c r="G275" s="15"/>
      <c r="I275" s="21"/>
      <c r="J275" s="21"/>
      <c r="L275" s="15"/>
      <c r="O275" s="24"/>
      <c r="Q275" s="15"/>
      <c r="S275" s="21"/>
      <c r="T275" s="21"/>
      <c r="U275" s="24"/>
    </row>
    <row r="276" spans="1:21">
      <c r="A276" s="15"/>
      <c r="G276" s="15"/>
      <c r="I276" s="21"/>
      <c r="J276" s="21"/>
      <c r="L276" s="15"/>
      <c r="O276" s="24"/>
      <c r="Q276" s="15"/>
      <c r="S276" s="21"/>
      <c r="T276" s="21"/>
      <c r="U276" s="24"/>
    </row>
    <row r="277" spans="1:21">
      <c r="A277" s="15"/>
      <c r="G277" s="15"/>
      <c r="I277" s="21"/>
      <c r="J277" s="21"/>
      <c r="L277" s="15"/>
      <c r="O277" s="24"/>
      <c r="Q277" s="15"/>
      <c r="S277" s="21"/>
      <c r="T277" s="21"/>
      <c r="U277" s="24"/>
    </row>
    <row r="278" spans="1:21">
      <c r="A278" s="15"/>
      <c r="G278" s="15"/>
      <c r="I278" s="21"/>
      <c r="J278" s="21"/>
      <c r="L278" s="15"/>
      <c r="O278" s="24"/>
      <c r="Q278" s="15"/>
      <c r="S278" s="21"/>
      <c r="T278" s="21"/>
      <c r="U278" s="24"/>
    </row>
    <row r="279" spans="1:21">
      <c r="A279" s="15"/>
      <c r="G279" s="15"/>
      <c r="I279" s="21"/>
      <c r="J279" s="21"/>
      <c r="L279" s="15"/>
      <c r="O279" s="24"/>
      <c r="Q279" s="15"/>
      <c r="S279" s="21"/>
      <c r="T279" s="21"/>
      <c r="U279" s="24"/>
    </row>
    <row r="280" spans="1:21">
      <c r="A280" s="15"/>
      <c r="G280" s="15"/>
      <c r="I280" s="21"/>
      <c r="J280" s="21"/>
      <c r="L280" s="15"/>
      <c r="O280" s="24"/>
      <c r="Q280" s="15"/>
      <c r="S280" s="21"/>
      <c r="T280" s="21"/>
      <c r="U280" s="24"/>
    </row>
    <row r="281" spans="1:21">
      <c r="A281" s="15"/>
      <c r="G281" s="15"/>
      <c r="I281" s="21"/>
      <c r="J281" s="21"/>
      <c r="L281" s="15"/>
      <c r="O281" s="24"/>
      <c r="Q281" s="15"/>
      <c r="S281" s="21"/>
      <c r="T281" s="21"/>
      <c r="U281" s="24"/>
    </row>
    <row r="282" spans="1:21">
      <c r="A282" s="15"/>
      <c r="G282" s="15"/>
      <c r="I282" s="21"/>
      <c r="J282" s="21"/>
      <c r="L282" s="15"/>
      <c r="O282" s="24"/>
      <c r="Q282" s="15"/>
      <c r="S282" s="21"/>
      <c r="T282" s="21"/>
      <c r="U282" s="24"/>
    </row>
    <row r="283" spans="1:21">
      <c r="A283" s="15"/>
      <c r="G283" s="15"/>
      <c r="I283" s="21"/>
      <c r="J283" s="21"/>
      <c r="L283" s="15"/>
      <c r="O283" s="24"/>
      <c r="Q283" s="15"/>
      <c r="S283" s="21"/>
      <c r="T283" s="21"/>
      <c r="U283" s="24"/>
    </row>
    <row r="284" spans="1:21">
      <c r="A284" s="15"/>
      <c r="G284" s="15"/>
      <c r="I284" s="21"/>
      <c r="J284" s="21"/>
      <c r="L284" s="15"/>
      <c r="O284" s="24"/>
      <c r="Q284" s="15"/>
      <c r="S284" s="21"/>
      <c r="T284" s="21"/>
      <c r="U284" s="24"/>
    </row>
    <row r="285" spans="1:21">
      <c r="A285" s="15"/>
      <c r="G285" s="15"/>
      <c r="I285" s="21"/>
      <c r="J285" s="21"/>
      <c r="L285" s="15"/>
      <c r="O285" s="24"/>
      <c r="Q285" s="15"/>
      <c r="S285" s="21"/>
      <c r="T285" s="21"/>
      <c r="U285" s="24"/>
    </row>
    <row r="286" spans="1:21">
      <c r="A286" s="15"/>
      <c r="G286" s="15"/>
      <c r="I286" s="21"/>
      <c r="J286" s="21"/>
      <c r="L286" s="15"/>
      <c r="O286" s="24"/>
      <c r="Q286" s="15"/>
      <c r="S286" s="21"/>
      <c r="T286" s="21"/>
      <c r="U286" s="24"/>
    </row>
    <row r="287" spans="1:21">
      <c r="A287" s="15"/>
      <c r="G287" s="15"/>
      <c r="I287" s="21"/>
      <c r="J287" s="21"/>
      <c r="L287" s="15"/>
      <c r="O287" s="24"/>
      <c r="Q287" s="15"/>
      <c r="S287" s="21"/>
      <c r="T287" s="21"/>
      <c r="U287" s="24"/>
    </row>
    <row r="288" spans="1:21">
      <c r="A288" s="15"/>
      <c r="G288" s="15"/>
      <c r="I288" s="21"/>
      <c r="J288" s="21"/>
      <c r="L288" s="15"/>
      <c r="O288" s="24"/>
      <c r="Q288" s="15"/>
      <c r="S288" s="21"/>
      <c r="T288" s="21"/>
      <c r="U288" s="24"/>
    </row>
    <row r="289" spans="1:21">
      <c r="A289" s="15"/>
      <c r="G289" s="15"/>
      <c r="I289" s="21"/>
      <c r="J289" s="21"/>
      <c r="L289" s="15"/>
      <c r="O289" s="24"/>
      <c r="Q289" s="15"/>
      <c r="S289" s="21"/>
      <c r="T289" s="21"/>
      <c r="U289" s="24"/>
    </row>
    <row r="290" spans="1:21">
      <c r="A290" s="15"/>
      <c r="G290" s="15"/>
      <c r="I290" s="21"/>
      <c r="J290" s="21"/>
      <c r="L290" s="15"/>
      <c r="O290" s="24"/>
      <c r="Q290" s="15"/>
      <c r="S290" s="21"/>
      <c r="T290" s="21"/>
      <c r="U290" s="24"/>
    </row>
    <row r="291" spans="1:21">
      <c r="A291" s="15"/>
      <c r="G291" s="15"/>
      <c r="I291" s="21"/>
      <c r="J291" s="21"/>
      <c r="L291" s="15"/>
      <c r="O291" s="24"/>
      <c r="Q291" s="15"/>
      <c r="S291" s="21"/>
      <c r="T291" s="21"/>
      <c r="U291" s="24"/>
    </row>
    <row r="292" spans="1:21">
      <c r="A292" s="15"/>
      <c r="G292" s="15"/>
      <c r="I292" s="21"/>
      <c r="J292" s="21"/>
      <c r="L292" s="15"/>
      <c r="O292" s="24"/>
      <c r="Q292" s="15"/>
      <c r="S292" s="21"/>
      <c r="T292" s="21"/>
      <c r="U292" s="24"/>
    </row>
    <row r="293" spans="1:21">
      <c r="A293" s="15"/>
      <c r="G293" s="15"/>
      <c r="I293" s="21"/>
      <c r="J293" s="21"/>
      <c r="L293" s="15"/>
      <c r="O293" s="24"/>
      <c r="Q293" s="15"/>
      <c r="S293" s="21"/>
      <c r="T293" s="21"/>
      <c r="U293" s="24"/>
    </row>
    <row r="294" spans="1:21">
      <c r="A294" s="15"/>
      <c r="G294" s="15"/>
      <c r="I294" s="21"/>
      <c r="J294" s="21"/>
      <c r="L294" s="15"/>
      <c r="O294" s="24"/>
      <c r="Q294" s="15"/>
      <c r="S294" s="21"/>
      <c r="T294" s="21"/>
      <c r="U294" s="24"/>
    </row>
    <row r="295" spans="1:21">
      <c r="A295" s="15"/>
      <c r="G295" s="15"/>
      <c r="I295" s="21"/>
      <c r="J295" s="21"/>
      <c r="L295" s="15"/>
      <c r="O295" s="24"/>
      <c r="Q295" s="15"/>
      <c r="S295" s="21"/>
      <c r="T295" s="21"/>
      <c r="U295" s="24"/>
    </row>
    <row r="296" spans="1:21">
      <c r="A296" s="15"/>
      <c r="G296" s="15"/>
      <c r="I296" s="21"/>
      <c r="J296" s="21"/>
      <c r="L296" s="15"/>
      <c r="O296" s="24"/>
      <c r="Q296" s="15"/>
      <c r="S296" s="21"/>
      <c r="T296" s="21"/>
      <c r="U296" s="24"/>
    </row>
    <row r="297" spans="1:21">
      <c r="A297" s="15"/>
      <c r="G297" s="15"/>
      <c r="I297" s="21"/>
      <c r="J297" s="21"/>
      <c r="L297" s="15"/>
      <c r="O297" s="24"/>
      <c r="Q297" s="15"/>
      <c r="S297" s="21"/>
      <c r="T297" s="21"/>
      <c r="U297" s="24"/>
    </row>
    <row r="298" spans="1:21">
      <c r="A298" s="15"/>
      <c r="G298" s="15"/>
      <c r="I298" s="21"/>
      <c r="J298" s="21"/>
      <c r="L298" s="15"/>
      <c r="O298" s="24"/>
      <c r="Q298" s="15"/>
      <c r="S298" s="21"/>
      <c r="T298" s="21"/>
      <c r="U298" s="24"/>
    </row>
    <row r="299" spans="1:21">
      <c r="A299" s="15"/>
      <c r="G299" s="15"/>
      <c r="I299" s="21"/>
      <c r="J299" s="21"/>
      <c r="L299" s="15"/>
      <c r="O299" s="24"/>
      <c r="Q299" s="15"/>
      <c r="S299" s="21"/>
      <c r="T299" s="21"/>
      <c r="U299" s="24"/>
    </row>
    <row r="300" spans="1:21">
      <c r="A300" s="15"/>
      <c r="G300" s="15"/>
      <c r="I300" s="21"/>
      <c r="J300" s="21"/>
      <c r="L300" s="15"/>
      <c r="O300" s="24"/>
      <c r="Q300" s="15"/>
      <c r="S300" s="21"/>
      <c r="T300" s="21"/>
      <c r="U300" s="24"/>
    </row>
    <row r="301" spans="1:21">
      <c r="A301" s="15"/>
      <c r="G301" s="15"/>
      <c r="I301" s="21"/>
      <c r="J301" s="21"/>
      <c r="L301" s="15"/>
      <c r="O301" s="24"/>
      <c r="Q301" s="15"/>
      <c r="S301" s="21"/>
      <c r="T301" s="21"/>
      <c r="U301" s="24"/>
    </row>
    <row r="302" spans="1:21">
      <c r="A302" s="15"/>
      <c r="G302" s="15"/>
      <c r="I302" s="21"/>
      <c r="J302" s="21"/>
      <c r="L302" s="15"/>
      <c r="O302" s="24"/>
      <c r="Q302" s="15"/>
      <c r="S302" s="21"/>
      <c r="T302" s="21"/>
      <c r="U302" s="24"/>
    </row>
    <row r="303" spans="1:21">
      <c r="A303" s="15"/>
      <c r="G303" s="15"/>
      <c r="I303" s="21"/>
      <c r="J303" s="21"/>
      <c r="L303" s="15"/>
      <c r="O303" s="24"/>
      <c r="Q303" s="15"/>
      <c r="S303" s="21"/>
      <c r="T303" s="21"/>
      <c r="U303" s="24"/>
    </row>
    <row r="304" spans="1:21">
      <c r="A304" s="15"/>
      <c r="G304" s="15"/>
      <c r="I304" s="21"/>
      <c r="J304" s="21"/>
      <c r="L304" s="15"/>
      <c r="O304" s="24"/>
      <c r="Q304" s="15"/>
      <c r="S304" s="21"/>
      <c r="T304" s="21"/>
      <c r="U304" s="24"/>
    </row>
    <row r="305" spans="1:21">
      <c r="A305" s="15"/>
      <c r="G305" s="15"/>
      <c r="I305" s="21"/>
      <c r="J305" s="21"/>
      <c r="L305" s="15"/>
      <c r="O305" s="24"/>
      <c r="Q305" s="15"/>
      <c r="S305" s="21"/>
      <c r="T305" s="21"/>
      <c r="U305" s="24"/>
    </row>
    <row r="306" spans="1:21">
      <c r="A306" s="15"/>
      <c r="G306" s="15"/>
      <c r="I306" s="21"/>
      <c r="J306" s="21"/>
      <c r="L306" s="15"/>
      <c r="O306" s="24"/>
      <c r="Q306" s="15"/>
      <c r="S306" s="21"/>
      <c r="T306" s="21"/>
      <c r="U306" s="24"/>
    </row>
    <row r="307" spans="1:21">
      <c r="A307" s="15"/>
      <c r="G307" s="15"/>
      <c r="I307" s="21"/>
      <c r="J307" s="21"/>
      <c r="L307" s="15"/>
      <c r="O307" s="24"/>
      <c r="Q307" s="15"/>
      <c r="S307" s="21"/>
      <c r="T307" s="21"/>
      <c r="U307" s="24"/>
    </row>
    <row r="308" spans="1:21">
      <c r="A308" s="15"/>
      <c r="G308" s="15"/>
      <c r="I308" s="21"/>
      <c r="J308" s="21"/>
      <c r="L308" s="15"/>
      <c r="O308" s="24"/>
      <c r="Q308" s="15"/>
      <c r="S308" s="21"/>
      <c r="T308" s="21"/>
      <c r="U308" s="24"/>
    </row>
    <row r="309" spans="1:21">
      <c r="A309" s="15"/>
      <c r="G309" s="15"/>
      <c r="I309" s="21"/>
      <c r="J309" s="21"/>
      <c r="L309" s="15"/>
      <c r="O309" s="24"/>
      <c r="Q309" s="15"/>
      <c r="S309" s="21"/>
      <c r="T309" s="21"/>
      <c r="U309" s="24"/>
    </row>
    <row r="310" spans="1:21">
      <c r="A310" s="15"/>
      <c r="G310" s="15"/>
      <c r="I310" s="21"/>
      <c r="J310" s="21"/>
      <c r="L310" s="15"/>
      <c r="O310" s="24"/>
      <c r="Q310" s="15"/>
      <c r="S310" s="21"/>
      <c r="T310" s="21"/>
      <c r="U310" s="24"/>
    </row>
    <row r="311" spans="1:21">
      <c r="A311" s="15"/>
      <c r="G311" s="15"/>
      <c r="I311" s="21"/>
      <c r="J311" s="21"/>
      <c r="L311" s="15"/>
      <c r="O311" s="24"/>
      <c r="Q311" s="15"/>
      <c r="S311" s="21"/>
      <c r="T311" s="21"/>
      <c r="U311" s="24"/>
    </row>
    <row r="312" spans="1:21">
      <c r="A312" s="15"/>
      <c r="G312" s="15"/>
      <c r="I312" s="21"/>
      <c r="J312" s="21"/>
      <c r="L312" s="15"/>
      <c r="O312" s="24"/>
      <c r="Q312" s="15"/>
      <c r="S312" s="21"/>
      <c r="T312" s="21"/>
      <c r="U312" s="24"/>
    </row>
    <row r="313" spans="1:21">
      <c r="A313" s="15"/>
      <c r="G313" s="15"/>
      <c r="I313" s="21"/>
      <c r="J313" s="21"/>
      <c r="L313" s="15"/>
      <c r="O313" s="24"/>
      <c r="Q313" s="15"/>
      <c r="S313" s="21"/>
      <c r="T313" s="21"/>
      <c r="U313" s="24"/>
    </row>
    <row r="314" spans="1:21">
      <c r="A314" s="15"/>
      <c r="G314" s="15"/>
      <c r="I314" s="21"/>
      <c r="J314" s="21"/>
      <c r="L314" s="15"/>
      <c r="O314" s="24"/>
      <c r="Q314" s="15"/>
      <c r="S314" s="21"/>
      <c r="T314" s="21"/>
      <c r="U314" s="24"/>
    </row>
    <row r="315" spans="1:21">
      <c r="A315" s="15"/>
      <c r="G315" s="15"/>
      <c r="I315" s="21"/>
      <c r="J315" s="21"/>
      <c r="L315" s="15"/>
      <c r="O315" s="24"/>
      <c r="Q315" s="15"/>
      <c r="S315" s="21"/>
      <c r="T315" s="21"/>
      <c r="U315" s="24"/>
    </row>
    <row r="316" spans="1:21">
      <c r="A316" s="15"/>
      <c r="G316" s="15"/>
      <c r="I316" s="21"/>
      <c r="J316" s="21"/>
      <c r="L316" s="15"/>
      <c r="O316" s="24"/>
      <c r="Q316" s="15"/>
      <c r="S316" s="21"/>
      <c r="T316" s="21"/>
      <c r="U316" s="24"/>
    </row>
    <row r="317" spans="1:21">
      <c r="A317" s="15"/>
      <c r="G317" s="15"/>
      <c r="I317" s="21"/>
      <c r="J317" s="21"/>
      <c r="L317" s="15"/>
      <c r="O317" s="24"/>
      <c r="Q317" s="15"/>
      <c r="S317" s="21"/>
      <c r="T317" s="21"/>
      <c r="U317" s="24"/>
    </row>
    <row r="318" spans="1:21">
      <c r="A318" s="15"/>
      <c r="G318" s="15"/>
      <c r="I318" s="21"/>
      <c r="J318" s="21"/>
      <c r="L318" s="15"/>
      <c r="O318" s="24"/>
      <c r="Q318" s="15"/>
      <c r="S318" s="21"/>
      <c r="T318" s="21"/>
      <c r="U318" s="24"/>
    </row>
    <row r="319" spans="1:21">
      <c r="A319" s="15"/>
      <c r="G319" s="15"/>
      <c r="I319" s="21"/>
      <c r="J319" s="21"/>
      <c r="L319" s="15"/>
      <c r="O319" s="24"/>
      <c r="Q319" s="15"/>
      <c r="S319" s="21"/>
      <c r="T319" s="21"/>
      <c r="U319" s="24"/>
    </row>
    <row r="320" spans="1:21">
      <c r="A320" s="15"/>
      <c r="G320" s="15"/>
      <c r="I320" s="21"/>
      <c r="J320" s="21"/>
      <c r="L320" s="15"/>
      <c r="O320" s="24"/>
      <c r="Q320" s="15"/>
      <c r="S320" s="21"/>
      <c r="T320" s="21"/>
      <c r="U320" s="24"/>
    </row>
    <row r="321" spans="1:21">
      <c r="A321" s="15"/>
      <c r="G321" s="15"/>
      <c r="I321" s="21"/>
      <c r="J321" s="21"/>
      <c r="L321" s="15"/>
      <c r="O321" s="24"/>
      <c r="Q321" s="15"/>
      <c r="S321" s="21"/>
      <c r="T321" s="21"/>
      <c r="U321" s="24"/>
    </row>
    <row r="322" spans="1:21">
      <c r="A322" s="15"/>
      <c r="G322" s="15"/>
      <c r="I322" s="21"/>
      <c r="J322" s="21"/>
      <c r="L322" s="15"/>
      <c r="O322" s="24"/>
      <c r="Q322" s="15"/>
      <c r="S322" s="21"/>
      <c r="T322" s="21"/>
      <c r="U322" s="24"/>
    </row>
    <row r="323" spans="1:21">
      <c r="A323" s="15"/>
      <c r="G323" s="15"/>
      <c r="I323" s="21"/>
      <c r="J323" s="21"/>
      <c r="L323" s="15"/>
      <c r="O323" s="24"/>
      <c r="Q323" s="15"/>
      <c r="S323" s="21"/>
      <c r="T323" s="21"/>
      <c r="U323" s="24"/>
    </row>
    <row r="324" spans="1:21">
      <c r="A324" s="15"/>
      <c r="G324" s="15"/>
      <c r="I324" s="21"/>
      <c r="J324" s="21"/>
      <c r="L324" s="15"/>
      <c r="O324" s="24"/>
      <c r="Q324" s="15"/>
      <c r="S324" s="21"/>
      <c r="T324" s="21"/>
      <c r="U324" s="24"/>
    </row>
    <row r="325" spans="1:21">
      <c r="A325" s="15"/>
      <c r="G325" s="15"/>
      <c r="I325" s="21"/>
      <c r="J325" s="21"/>
      <c r="L325" s="15"/>
      <c r="O325" s="24"/>
      <c r="Q325" s="15"/>
      <c r="S325" s="21"/>
      <c r="T325" s="21"/>
      <c r="U325" s="24"/>
    </row>
    <row r="326" spans="1:21">
      <c r="A326" s="15"/>
      <c r="G326" s="15"/>
      <c r="I326" s="21"/>
      <c r="J326" s="21"/>
      <c r="L326" s="15"/>
      <c r="O326" s="24"/>
      <c r="Q326" s="15"/>
      <c r="S326" s="21"/>
      <c r="T326" s="21"/>
      <c r="U326" s="24"/>
    </row>
    <row r="327" spans="1:21">
      <c r="A327" s="15"/>
      <c r="G327" s="15"/>
      <c r="I327" s="21"/>
      <c r="J327" s="21"/>
      <c r="L327" s="15"/>
      <c r="O327" s="24"/>
      <c r="Q327" s="15"/>
      <c r="S327" s="21"/>
      <c r="T327" s="21"/>
      <c r="U327" s="24"/>
    </row>
    <row r="328" spans="1:21">
      <c r="A328" s="15"/>
      <c r="G328" s="15"/>
      <c r="I328" s="21"/>
      <c r="J328" s="21"/>
      <c r="L328" s="15"/>
      <c r="O328" s="24"/>
      <c r="Q328" s="15"/>
      <c r="S328" s="21"/>
      <c r="T328" s="21"/>
      <c r="U328" s="24"/>
    </row>
    <row r="329" spans="1:21">
      <c r="A329" s="15"/>
      <c r="G329" s="15"/>
      <c r="I329" s="21"/>
      <c r="J329" s="21"/>
      <c r="L329" s="15"/>
      <c r="O329" s="24"/>
      <c r="Q329" s="15"/>
      <c r="S329" s="21"/>
      <c r="T329" s="21"/>
      <c r="U329" s="24"/>
    </row>
    <row r="330" spans="1:21">
      <c r="A330" s="15"/>
      <c r="G330" s="15"/>
      <c r="I330" s="21"/>
      <c r="J330" s="21"/>
      <c r="L330" s="15"/>
      <c r="O330" s="24"/>
      <c r="Q330" s="15"/>
      <c r="S330" s="21"/>
      <c r="T330" s="21"/>
      <c r="U330" s="24"/>
    </row>
    <row r="331" spans="1:21">
      <c r="A331" s="15"/>
      <c r="G331" s="15"/>
      <c r="I331" s="21"/>
      <c r="J331" s="21"/>
      <c r="L331" s="15"/>
      <c r="O331" s="24"/>
      <c r="Q331" s="15"/>
      <c r="S331" s="21"/>
      <c r="T331" s="21"/>
      <c r="U331" s="24"/>
    </row>
    <row r="332" spans="1:21">
      <c r="A332" s="15"/>
      <c r="G332" s="15"/>
      <c r="I332" s="21"/>
      <c r="J332" s="21"/>
      <c r="L332" s="15"/>
      <c r="O332" s="24"/>
      <c r="Q332" s="15"/>
      <c r="S332" s="21"/>
      <c r="T332" s="21"/>
      <c r="U332" s="24"/>
    </row>
    <row r="333" spans="1:21">
      <c r="A333" s="15"/>
      <c r="G333" s="15"/>
      <c r="I333" s="21"/>
      <c r="J333" s="21"/>
      <c r="L333" s="15"/>
      <c r="O333" s="24"/>
      <c r="Q333" s="15"/>
      <c r="S333" s="21"/>
      <c r="T333" s="21"/>
      <c r="U333" s="24"/>
    </row>
    <row r="334" spans="1:21">
      <c r="A334" s="15"/>
      <c r="G334" s="15"/>
      <c r="I334" s="21"/>
      <c r="J334" s="21"/>
      <c r="L334" s="15"/>
      <c r="O334" s="24"/>
      <c r="Q334" s="15"/>
      <c r="S334" s="21"/>
      <c r="T334" s="21"/>
      <c r="U334" s="24"/>
    </row>
    <row r="335" spans="1:21">
      <c r="A335" s="15"/>
      <c r="G335" s="15"/>
      <c r="I335" s="21"/>
      <c r="J335" s="21"/>
      <c r="L335" s="15"/>
      <c r="O335" s="24"/>
      <c r="Q335" s="15"/>
      <c r="S335" s="21"/>
      <c r="T335" s="21"/>
      <c r="U335" s="24"/>
    </row>
    <row r="336" spans="1:21">
      <c r="A336" s="15"/>
      <c r="G336" s="15"/>
      <c r="I336" s="21"/>
      <c r="J336" s="21"/>
      <c r="L336" s="15"/>
      <c r="O336" s="24"/>
      <c r="Q336" s="15"/>
      <c r="S336" s="21"/>
      <c r="T336" s="21"/>
      <c r="U336" s="24"/>
    </row>
    <row r="337" spans="1:21">
      <c r="A337" s="15"/>
      <c r="G337" s="15"/>
      <c r="I337" s="21"/>
      <c r="J337" s="21"/>
      <c r="L337" s="15"/>
      <c r="O337" s="24"/>
      <c r="Q337" s="15"/>
      <c r="S337" s="21"/>
      <c r="T337" s="21"/>
      <c r="U337" s="24"/>
    </row>
    <row r="338" spans="1:21">
      <c r="A338" s="15"/>
      <c r="G338" s="15"/>
      <c r="I338" s="21"/>
      <c r="J338" s="21"/>
      <c r="L338" s="15"/>
      <c r="O338" s="24"/>
      <c r="Q338" s="15"/>
      <c r="S338" s="21"/>
      <c r="T338" s="21"/>
      <c r="U338" s="24"/>
    </row>
    <row r="339" spans="1:21">
      <c r="A339" s="15"/>
      <c r="G339" s="15"/>
      <c r="I339" s="21"/>
      <c r="J339" s="21"/>
      <c r="L339" s="15"/>
      <c r="O339" s="24"/>
      <c r="Q339" s="15"/>
      <c r="S339" s="21"/>
      <c r="T339" s="21"/>
      <c r="U339" s="24"/>
    </row>
    <row r="340" spans="1:21">
      <c r="A340" s="15"/>
      <c r="G340" s="15"/>
      <c r="I340" s="21"/>
      <c r="J340" s="21"/>
      <c r="L340" s="15"/>
      <c r="O340" s="24"/>
      <c r="Q340" s="15"/>
      <c r="S340" s="21"/>
      <c r="T340" s="21"/>
      <c r="U340" s="24"/>
    </row>
    <row r="341" spans="1:21">
      <c r="A341" s="15"/>
      <c r="G341" s="15"/>
      <c r="I341" s="21"/>
      <c r="J341" s="21"/>
      <c r="L341" s="15"/>
      <c r="O341" s="24"/>
      <c r="Q341" s="15"/>
      <c r="S341" s="21"/>
      <c r="T341" s="21"/>
      <c r="U341" s="24"/>
    </row>
    <row r="342" spans="1:21">
      <c r="A342" s="15"/>
      <c r="G342" s="15"/>
      <c r="I342" s="21"/>
      <c r="J342" s="21"/>
      <c r="L342" s="15"/>
      <c r="O342" s="24"/>
      <c r="Q342" s="15"/>
      <c r="S342" s="21"/>
      <c r="T342" s="21"/>
      <c r="U342" s="24"/>
    </row>
    <row r="343" spans="1:21">
      <c r="A343" s="15"/>
      <c r="G343" s="15"/>
      <c r="I343" s="21"/>
      <c r="J343" s="21"/>
      <c r="L343" s="15"/>
      <c r="O343" s="24"/>
      <c r="Q343" s="15"/>
      <c r="S343" s="21"/>
      <c r="T343" s="21"/>
      <c r="U343" s="24"/>
    </row>
    <row r="344" spans="1:21">
      <c r="A344" s="15"/>
      <c r="G344" s="15"/>
      <c r="I344" s="21"/>
      <c r="J344" s="21"/>
      <c r="L344" s="15"/>
      <c r="O344" s="24"/>
      <c r="Q344" s="15"/>
      <c r="S344" s="21"/>
      <c r="T344" s="21"/>
      <c r="U344" s="24"/>
    </row>
    <row r="345" spans="1:21">
      <c r="A345" s="15"/>
      <c r="G345" s="15"/>
      <c r="I345" s="21"/>
      <c r="J345" s="21"/>
      <c r="L345" s="15"/>
      <c r="O345" s="24"/>
      <c r="Q345" s="15"/>
      <c r="S345" s="21"/>
      <c r="T345" s="21"/>
      <c r="U345" s="24"/>
    </row>
    <row r="346" spans="1:21">
      <c r="A346" s="15"/>
      <c r="G346" s="15"/>
      <c r="I346" s="21"/>
      <c r="J346" s="21"/>
      <c r="L346" s="15"/>
      <c r="O346" s="24"/>
      <c r="Q346" s="15"/>
      <c r="S346" s="21"/>
      <c r="T346" s="21"/>
      <c r="U346" s="24"/>
    </row>
    <row r="347" spans="1:21">
      <c r="A347" s="15"/>
      <c r="G347" s="15"/>
      <c r="I347" s="21"/>
      <c r="J347" s="21"/>
      <c r="L347" s="15"/>
      <c r="O347" s="24"/>
      <c r="Q347" s="15"/>
      <c r="S347" s="21"/>
      <c r="T347" s="21"/>
      <c r="U347" s="24"/>
    </row>
    <row r="348" spans="1:21">
      <c r="A348" s="15"/>
      <c r="G348" s="15"/>
      <c r="I348" s="21"/>
      <c r="J348" s="21"/>
      <c r="L348" s="15"/>
      <c r="O348" s="24"/>
      <c r="Q348" s="15"/>
      <c r="S348" s="21"/>
      <c r="T348" s="21"/>
      <c r="U348" s="24"/>
    </row>
    <row r="349" spans="1:21">
      <c r="A349" s="15"/>
      <c r="G349" s="15"/>
      <c r="I349" s="21"/>
      <c r="J349" s="21"/>
      <c r="L349" s="15"/>
      <c r="O349" s="24"/>
      <c r="Q349" s="15"/>
      <c r="S349" s="21"/>
      <c r="T349" s="21"/>
      <c r="U349" s="24"/>
    </row>
    <row r="350" spans="1:21">
      <c r="A350" s="15"/>
      <c r="G350" s="15"/>
      <c r="I350" s="21"/>
      <c r="J350" s="21"/>
      <c r="L350" s="15"/>
      <c r="O350" s="24"/>
      <c r="Q350" s="15"/>
      <c r="S350" s="21"/>
      <c r="T350" s="21"/>
      <c r="U350" s="24"/>
    </row>
    <row r="351" spans="1:21">
      <c r="A351" s="15"/>
      <c r="G351" s="15"/>
      <c r="I351" s="21"/>
      <c r="J351" s="21"/>
      <c r="L351" s="15"/>
      <c r="O351" s="24"/>
      <c r="Q351" s="15"/>
      <c r="S351" s="21"/>
      <c r="T351" s="21"/>
      <c r="U351" s="24"/>
    </row>
    <row r="352" spans="1:21">
      <c r="A352" s="15"/>
      <c r="G352" s="15"/>
      <c r="I352" s="21"/>
      <c r="J352" s="21"/>
      <c r="L352" s="15"/>
      <c r="O352" s="24"/>
      <c r="Q352" s="15"/>
      <c r="S352" s="21"/>
      <c r="T352" s="21"/>
      <c r="U352" s="24"/>
    </row>
    <row r="353" spans="1:21">
      <c r="A353" s="15"/>
      <c r="G353" s="15"/>
      <c r="I353" s="21"/>
      <c r="J353" s="21"/>
      <c r="L353" s="15"/>
      <c r="O353" s="24"/>
      <c r="Q353" s="15"/>
      <c r="S353" s="21"/>
      <c r="T353" s="21"/>
      <c r="U353" s="24"/>
    </row>
    <row r="354" spans="1:21">
      <c r="A354" s="15"/>
      <c r="G354" s="15"/>
      <c r="I354" s="21"/>
      <c r="J354" s="21"/>
      <c r="L354" s="15"/>
      <c r="O354" s="24"/>
      <c r="Q354" s="15"/>
      <c r="S354" s="21"/>
      <c r="T354" s="21"/>
      <c r="U354" s="24"/>
    </row>
    <row r="355" spans="1:21">
      <c r="A355" s="15"/>
      <c r="G355" s="15"/>
      <c r="I355" s="21"/>
      <c r="J355" s="21"/>
      <c r="L355" s="15"/>
      <c r="O355" s="24"/>
      <c r="Q355" s="15"/>
      <c r="S355" s="21"/>
      <c r="T355" s="21"/>
      <c r="U355" s="24"/>
    </row>
    <row r="356" spans="1:21">
      <c r="A356" s="15"/>
      <c r="G356" s="15"/>
      <c r="I356" s="21"/>
      <c r="J356" s="21"/>
      <c r="L356" s="15"/>
      <c r="O356" s="24"/>
      <c r="Q356" s="15"/>
      <c r="S356" s="21"/>
      <c r="T356" s="21"/>
      <c r="U356" s="24"/>
    </row>
    <row r="357" spans="1:21">
      <c r="A357" s="15"/>
      <c r="G357" s="15"/>
      <c r="I357" s="21"/>
      <c r="J357" s="21"/>
      <c r="L357" s="15"/>
      <c r="O357" s="24"/>
      <c r="Q357" s="15"/>
      <c r="S357" s="21"/>
      <c r="T357" s="21"/>
      <c r="U357" s="24"/>
    </row>
    <row r="358" spans="1:21">
      <c r="A358" s="15"/>
      <c r="G358" s="15"/>
      <c r="I358" s="21"/>
      <c r="J358" s="21"/>
      <c r="L358" s="15"/>
      <c r="O358" s="24"/>
      <c r="Q358" s="15"/>
      <c r="S358" s="21"/>
      <c r="T358" s="21"/>
      <c r="U358" s="24"/>
    </row>
    <row r="359" spans="1:21">
      <c r="A359" s="15"/>
      <c r="G359" s="15"/>
      <c r="I359" s="21"/>
      <c r="J359" s="21"/>
      <c r="L359" s="15"/>
      <c r="O359" s="24"/>
      <c r="Q359" s="15"/>
      <c r="S359" s="21"/>
      <c r="T359" s="21"/>
      <c r="U359" s="24"/>
    </row>
    <row r="360" spans="1:21">
      <c r="A360" s="15"/>
      <c r="G360" s="15"/>
      <c r="I360" s="21"/>
      <c r="J360" s="21"/>
      <c r="L360" s="15"/>
      <c r="O360" s="24"/>
      <c r="Q360" s="15"/>
      <c r="S360" s="21"/>
      <c r="T360" s="21"/>
      <c r="U360" s="24"/>
    </row>
    <row r="361" spans="1:21">
      <c r="A361" s="15"/>
      <c r="G361" s="15"/>
      <c r="I361" s="21"/>
      <c r="J361" s="21"/>
      <c r="L361" s="15"/>
      <c r="O361" s="24"/>
      <c r="Q361" s="15"/>
      <c r="S361" s="21"/>
      <c r="T361" s="21"/>
      <c r="U361" s="24"/>
    </row>
    <row r="362" spans="1:21">
      <c r="A362" s="15"/>
      <c r="G362" s="15"/>
      <c r="I362" s="21"/>
      <c r="J362" s="21"/>
      <c r="L362" s="15"/>
      <c r="O362" s="24"/>
      <c r="Q362" s="15"/>
      <c r="S362" s="21"/>
      <c r="T362" s="21"/>
      <c r="U362" s="24"/>
    </row>
    <row r="363" spans="1:21">
      <c r="A363" s="15"/>
      <c r="G363" s="15"/>
      <c r="I363" s="21"/>
      <c r="J363" s="21"/>
      <c r="L363" s="15"/>
      <c r="O363" s="24"/>
      <c r="Q363" s="15"/>
      <c r="S363" s="21"/>
      <c r="T363" s="21"/>
      <c r="U363" s="24"/>
    </row>
    <row r="364" spans="1:21">
      <c r="A364" s="15"/>
      <c r="G364" s="15"/>
      <c r="I364" s="21"/>
      <c r="J364" s="21"/>
      <c r="L364" s="15"/>
      <c r="O364" s="24"/>
      <c r="Q364" s="15"/>
      <c r="S364" s="21"/>
      <c r="T364" s="21"/>
      <c r="U364" s="24"/>
    </row>
    <row r="365" spans="1:21">
      <c r="A365" s="15"/>
      <c r="G365" s="15"/>
      <c r="I365" s="21"/>
      <c r="J365" s="21"/>
      <c r="L365" s="15"/>
      <c r="O365" s="24"/>
      <c r="Q365" s="15"/>
      <c r="S365" s="21"/>
      <c r="T365" s="21"/>
      <c r="U365" s="24"/>
    </row>
    <row r="366" spans="1:21">
      <c r="A366" s="15"/>
      <c r="G366" s="15"/>
      <c r="I366" s="21"/>
      <c r="J366" s="21"/>
      <c r="L366" s="15"/>
      <c r="O366" s="24"/>
      <c r="Q366" s="15"/>
      <c r="S366" s="21"/>
      <c r="T366" s="21"/>
      <c r="U366" s="24"/>
    </row>
    <row r="367" spans="1:21">
      <c r="A367" s="15"/>
      <c r="G367" s="15"/>
      <c r="I367" s="21"/>
      <c r="J367" s="21"/>
      <c r="L367" s="15"/>
      <c r="O367" s="24"/>
      <c r="Q367" s="15"/>
      <c r="S367" s="21"/>
      <c r="T367" s="21"/>
      <c r="U367" s="24"/>
    </row>
    <row r="368" spans="1:21">
      <c r="A368" s="15"/>
      <c r="G368" s="15"/>
      <c r="I368" s="21"/>
      <c r="J368" s="21"/>
      <c r="L368" s="15"/>
      <c r="O368" s="24"/>
      <c r="Q368" s="15"/>
      <c r="S368" s="21"/>
      <c r="T368" s="21"/>
      <c r="U368" s="24"/>
    </row>
    <row r="369" spans="1:21">
      <c r="A369" s="15"/>
      <c r="G369" s="15"/>
      <c r="I369" s="21"/>
      <c r="J369" s="21"/>
      <c r="L369" s="15"/>
      <c r="O369" s="24"/>
      <c r="Q369" s="15"/>
      <c r="S369" s="21"/>
      <c r="T369" s="21"/>
      <c r="U369" s="24"/>
    </row>
    <row r="370" spans="1:21">
      <c r="A370" s="15"/>
      <c r="G370" s="15"/>
      <c r="I370" s="21"/>
      <c r="J370" s="21"/>
      <c r="L370" s="15"/>
      <c r="O370" s="24"/>
      <c r="Q370" s="15"/>
      <c r="S370" s="21"/>
      <c r="T370" s="21"/>
      <c r="U370" s="24"/>
    </row>
    <row r="371" spans="1:21">
      <c r="A371" s="15"/>
      <c r="G371" s="15"/>
      <c r="I371" s="21"/>
      <c r="J371" s="21"/>
      <c r="L371" s="15"/>
      <c r="O371" s="24"/>
      <c r="Q371" s="15"/>
      <c r="S371" s="21"/>
      <c r="T371" s="21"/>
      <c r="U371" s="24"/>
    </row>
    <row r="372" spans="1:21">
      <c r="A372" s="15"/>
      <c r="G372" s="15"/>
      <c r="I372" s="21"/>
      <c r="J372" s="21"/>
      <c r="L372" s="15"/>
      <c r="O372" s="24"/>
      <c r="Q372" s="15"/>
      <c r="S372" s="21"/>
      <c r="T372" s="21"/>
      <c r="U372" s="24"/>
    </row>
    <row r="373" spans="1:21">
      <c r="A373" s="15"/>
      <c r="G373" s="15"/>
      <c r="I373" s="21"/>
      <c r="J373" s="21"/>
      <c r="L373" s="15"/>
      <c r="O373" s="24"/>
      <c r="Q373" s="15"/>
      <c r="S373" s="21"/>
      <c r="T373" s="21"/>
      <c r="U373" s="24"/>
    </row>
    <row r="374" spans="1:21">
      <c r="A374" s="15"/>
      <c r="G374" s="15"/>
      <c r="I374" s="21"/>
      <c r="J374" s="21"/>
      <c r="L374" s="15"/>
      <c r="O374" s="24"/>
      <c r="Q374" s="15"/>
      <c r="S374" s="21"/>
      <c r="T374" s="21"/>
      <c r="U374" s="24"/>
    </row>
    <row r="375" spans="1:21">
      <c r="A375" s="15"/>
      <c r="G375" s="15"/>
      <c r="I375" s="21"/>
      <c r="J375" s="21"/>
      <c r="L375" s="15"/>
      <c r="O375" s="24"/>
      <c r="Q375" s="15"/>
      <c r="S375" s="21"/>
      <c r="T375" s="21"/>
      <c r="U375" s="24"/>
    </row>
    <row r="376" spans="1:21">
      <c r="A376" s="15"/>
      <c r="G376" s="15"/>
      <c r="I376" s="21"/>
      <c r="J376" s="21"/>
      <c r="L376" s="15"/>
      <c r="O376" s="24"/>
      <c r="Q376" s="15"/>
      <c r="S376" s="21"/>
      <c r="T376" s="21"/>
      <c r="U376" s="24"/>
    </row>
    <row r="377" spans="1:21">
      <c r="A377" s="15"/>
      <c r="G377" s="15"/>
      <c r="I377" s="21"/>
      <c r="J377" s="21"/>
      <c r="L377" s="15"/>
      <c r="O377" s="24"/>
      <c r="Q377" s="15"/>
      <c r="S377" s="21"/>
      <c r="T377" s="21"/>
      <c r="U377" s="24"/>
    </row>
    <row r="378" spans="1:21">
      <c r="A378" s="15"/>
      <c r="G378" s="15"/>
      <c r="I378" s="21"/>
      <c r="J378" s="21"/>
      <c r="L378" s="15"/>
      <c r="O378" s="24"/>
      <c r="Q378" s="15"/>
      <c r="S378" s="21"/>
      <c r="T378" s="21"/>
      <c r="U378" s="24"/>
    </row>
    <row r="379" spans="1:21">
      <c r="A379" s="15"/>
      <c r="G379" s="15"/>
      <c r="I379" s="21"/>
      <c r="J379" s="21"/>
      <c r="L379" s="15"/>
      <c r="O379" s="24"/>
      <c r="Q379" s="15"/>
      <c r="S379" s="21"/>
      <c r="T379" s="21"/>
      <c r="U379" s="24"/>
    </row>
    <row r="380" spans="1:21">
      <c r="A380" s="15"/>
      <c r="G380" s="15"/>
      <c r="I380" s="21"/>
      <c r="J380" s="21"/>
      <c r="L380" s="15"/>
      <c r="O380" s="24"/>
      <c r="Q380" s="15"/>
      <c r="S380" s="21"/>
      <c r="T380" s="21"/>
      <c r="U380" s="24"/>
    </row>
    <row r="381" spans="1:21">
      <c r="A381" s="15"/>
      <c r="G381" s="15"/>
      <c r="I381" s="21"/>
      <c r="J381" s="21"/>
      <c r="L381" s="15"/>
      <c r="O381" s="24"/>
      <c r="Q381" s="15"/>
      <c r="S381" s="21"/>
      <c r="T381" s="21"/>
      <c r="U381" s="24"/>
    </row>
    <row r="382" spans="1:21">
      <c r="A382" s="15"/>
      <c r="G382" s="15"/>
      <c r="I382" s="21"/>
      <c r="J382" s="21"/>
      <c r="L382" s="15"/>
      <c r="O382" s="24"/>
      <c r="Q382" s="15"/>
      <c r="S382" s="21"/>
      <c r="T382" s="21"/>
      <c r="U382" s="24"/>
    </row>
    <row r="383" spans="1:21">
      <c r="A383" s="15"/>
      <c r="G383" s="15"/>
      <c r="I383" s="21"/>
      <c r="J383" s="21"/>
      <c r="L383" s="15"/>
      <c r="O383" s="24"/>
      <c r="Q383" s="15"/>
      <c r="S383" s="21"/>
      <c r="T383" s="21"/>
      <c r="U383" s="24"/>
    </row>
    <row r="384" spans="1:21">
      <c r="A384" s="15"/>
      <c r="G384" s="15"/>
      <c r="I384" s="21"/>
      <c r="J384" s="21"/>
      <c r="L384" s="15"/>
      <c r="O384" s="24"/>
      <c r="Q384" s="15"/>
      <c r="S384" s="21"/>
      <c r="T384" s="21"/>
      <c r="U384" s="24"/>
    </row>
    <row r="385" spans="1:21">
      <c r="A385" s="15"/>
      <c r="G385" s="15"/>
      <c r="I385" s="21"/>
      <c r="J385" s="21"/>
      <c r="L385" s="15"/>
      <c r="O385" s="24"/>
      <c r="Q385" s="15"/>
      <c r="S385" s="21"/>
      <c r="T385" s="21"/>
      <c r="U385" s="24"/>
    </row>
    <row r="386" spans="1:21">
      <c r="A386" s="15"/>
      <c r="G386" s="15"/>
      <c r="I386" s="21"/>
      <c r="J386" s="21"/>
      <c r="L386" s="15"/>
      <c r="O386" s="24"/>
      <c r="Q386" s="15"/>
      <c r="S386" s="21"/>
      <c r="T386" s="21"/>
      <c r="U386" s="24"/>
    </row>
    <row r="387" spans="1:21">
      <c r="A387" s="15"/>
      <c r="G387" s="15"/>
      <c r="I387" s="21"/>
      <c r="J387" s="21"/>
      <c r="L387" s="15"/>
      <c r="O387" s="24"/>
      <c r="Q387" s="15"/>
      <c r="S387" s="21"/>
      <c r="T387" s="21"/>
      <c r="U387" s="24"/>
    </row>
    <row r="388" spans="1:21">
      <c r="A388" s="15"/>
      <c r="G388" s="15"/>
      <c r="I388" s="21"/>
      <c r="J388" s="21"/>
      <c r="L388" s="15"/>
      <c r="O388" s="24"/>
      <c r="Q388" s="15"/>
      <c r="S388" s="21"/>
      <c r="T388" s="21"/>
      <c r="U388" s="24"/>
    </row>
    <row r="389" spans="1:21">
      <c r="A389" s="15"/>
      <c r="G389" s="15"/>
      <c r="I389" s="21"/>
      <c r="J389" s="21"/>
      <c r="L389" s="15"/>
      <c r="O389" s="24"/>
      <c r="Q389" s="15"/>
      <c r="S389" s="21"/>
      <c r="T389" s="21"/>
      <c r="U389" s="24"/>
    </row>
    <row r="390" spans="1:21">
      <c r="A390" s="15"/>
      <c r="G390" s="15"/>
      <c r="I390" s="21"/>
      <c r="J390" s="21"/>
      <c r="L390" s="15"/>
      <c r="O390" s="24"/>
      <c r="Q390" s="15"/>
      <c r="S390" s="21"/>
      <c r="T390" s="21"/>
      <c r="U390" s="24"/>
    </row>
    <row r="391" spans="1:21">
      <c r="A391" s="15"/>
      <c r="G391" s="15"/>
      <c r="I391" s="21"/>
      <c r="J391" s="21"/>
      <c r="L391" s="15"/>
      <c r="O391" s="24"/>
      <c r="Q391" s="15"/>
      <c r="S391" s="21"/>
      <c r="T391" s="21"/>
      <c r="U391" s="24"/>
    </row>
    <row r="392" spans="1:21">
      <c r="A392" s="15"/>
      <c r="G392" s="15"/>
      <c r="I392" s="21"/>
      <c r="J392" s="21"/>
      <c r="L392" s="15"/>
      <c r="O392" s="24"/>
      <c r="Q392" s="15"/>
      <c r="S392" s="21"/>
      <c r="T392" s="21"/>
      <c r="U392" s="24"/>
    </row>
    <row r="393" spans="1:21">
      <c r="A393" s="15"/>
      <c r="G393" s="15"/>
      <c r="I393" s="21"/>
      <c r="J393" s="21"/>
      <c r="L393" s="15"/>
      <c r="O393" s="24"/>
      <c r="Q393" s="15"/>
      <c r="S393" s="21"/>
      <c r="T393" s="21"/>
      <c r="U393" s="24"/>
    </row>
    <row r="394" spans="1:21">
      <c r="A394" s="15"/>
      <c r="G394" s="15"/>
      <c r="I394" s="21"/>
      <c r="J394" s="21"/>
      <c r="L394" s="15"/>
      <c r="O394" s="24"/>
      <c r="Q394" s="15"/>
      <c r="S394" s="21"/>
      <c r="T394" s="21"/>
      <c r="U394" s="24"/>
    </row>
    <row r="395" spans="1:21">
      <c r="A395" s="15"/>
      <c r="G395" s="15"/>
      <c r="I395" s="21"/>
      <c r="J395" s="21"/>
      <c r="L395" s="15"/>
      <c r="O395" s="24"/>
      <c r="Q395" s="15"/>
      <c r="S395" s="21"/>
      <c r="T395" s="21"/>
      <c r="U395" s="24"/>
    </row>
    <row r="396" spans="1:21">
      <c r="A396" s="15"/>
      <c r="G396" s="15"/>
      <c r="I396" s="21"/>
      <c r="J396" s="21"/>
      <c r="L396" s="15"/>
      <c r="O396" s="24"/>
      <c r="Q396" s="15"/>
      <c r="S396" s="21"/>
      <c r="T396" s="21"/>
      <c r="U396" s="24"/>
    </row>
    <row r="397" spans="1:21">
      <c r="A397" s="15"/>
      <c r="G397" s="15"/>
      <c r="I397" s="21"/>
      <c r="J397" s="21"/>
      <c r="L397" s="15"/>
      <c r="O397" s="24"/>
      <c r="Q397" s="15"/>
      <c r="S397" s="21"/>
      <c r="T397" s="21"/>
      <c r="U397" s="24"/>
    </row>
    <row r="398" spans="1:21">
      <c r="A398" s="15"/>
      <c r="G398" s="15"/>
      <c r="I398" s="21"/>
      <c r="J398" s="21"/>
      <c r="L398" s="15"/>
      <c r="O398" s="24"/>
      <c r="Q398" s="15"/>
      <c r="S398" s="21"/>
      <c r="T398" s="21"/>
      <c r="U398" s="24"/>
    </row>
    <row r="399" spans="1:21">
      <c r="A399" s="15"/>
      <c r="G399" s="15"/>
      <c r="I399" s="21"/>
      <c r="J399" s="21"/>
      <c r="L399" s="15"/>
      <c r="O399" s="24"/>
      <c r="Q399" s="15"/>
      <c r="S399" s="21"/>
      <c r="T399" s="21"/>
      <c r="U399" s="24"/>
    </row>
    <row r="400" spans="1:21">
      <c r="A400" s="15"/>
      <c r="G400" s="15"/>
      <c r="I400" s="21"/>
      <c r="J400" s="21"/>
      <c r="L400" s="15"/>
      <c r="O400" s="24"/>
      <c r="Q400" s="15"/>
      <c r="S400" s="21"/>
      <c r="T400" s="21"/>
      <c r="U400" s="24"/>
    </row>
    <row r="401" spans="1:21">
      <c r="A401" s="15"/>
      <c r="G401" s="15"/>
      <c r="I401" s="21"/>
      <c r="J401" s="21"/>
      <c r="L401" s="15"/>
      <c r="O401" s="24"/>
      <c r="Q401" s="15"/>
      <c r="S401" s="21"/>
      <c r="T401" s="21"/>
      <c r="U401" s="24"/>
    </row>
    <row r="402" spans="1:21">
      <c r="A402" s="15"/>
      <c r="G402" s="15"/>
      <c r="I402" s="21"/>
      <c r="J402" s="21"/>
      <c r="L402" s="15"/>
      <c r="O402" s="24"/>
      <c r="Q402" s="15"/>
      <c r="S402" s="21"/>
      <c r="T402" s="21"/>
      <c r="U402" s="24"/>
    </row>
    <row r="403" spans="1:21">
      <c r="A403" s="15"/>
      <c r="G403" s="15"/>
      <c r="I403" s="21"/>
      <c r="J403" s="21"/>
      <c r="L403" s="15"/>
      <c r="O403" s="24"/>
      <c r="Q403" s="15"/>
      <c r="S403" s="21"/>
      <c r="T403" s="21"/>
      <c r="U403" s="24"/>
    </row>
    <row r="404" spans="1:21">
      <c r="A404" s="15"/>
      <c r="G404" s="15"/>
      <c r="I404" s="21"/>
      <c r="J404" s="21"/>
      <c r="L404" s="15"/>
      <c r="O404" s="24"/>
      <c r="Q404" s="15"/>
      <c r="S404" s="21"/>
      <c r="T404" s="21"/>
      <c r="U404" s="24"/>
    </row>
    <row r="405" spans="1:21">
      <c r="A405" s="15"/>
      <c r="G405" s="15"/>
      <c r="I405" s="21"/>
      <c r="J405" s="21"/>
      <c r="L405" s="15"/>
      <c r="O405" s="24"/>
      <c r="Q405" s="15"/>
      <c r="S405" s="21"/>
      <c r="T405" s="21"/>
      <c r="U405" s="24"/>
    </row>
    <row r="406" spans="1:21">
      <c r="A406" s="15"/>
      <c r="G406" s="15"/>
      <c r="I406" s="21"/>
      <c r="J406" s="21"/>
      <c r="L406" s="15"/>
      <c r="O406" s="24"/>
      <c r="Q406" s="15"/>
      <c r="S406" s="21"/>
      <c r="T406" s="21"/>
      <c r="U406" s="24"/>
    </row>
    <row r="407" spans="1:21">
      <c r="A407" s="15"/>
      <c r="G407" s="15"/>
      <c r="I407" s="21"/>
      <c r="J407" s="21"/>
      <c r="L407" s="15"/>
      <c r="O407" s="24"/>
      <c r="Q407" s="15"/>
      <c r="S407" s="21"/>
      <c r="T407" s="21"/>
      <c r="U407" s="24"/>
    </row>
    <row r="408" spans="1:21">
      <c r="A408" s="15"/>
      <c r="G408" s="15"/>
      <c r="I408" s="21"/>
      <c r="J408" s="21"/>
      <c r="L408" s="15"/>
      <c r="O408" s="24"/>
      <c r="Q408" s="15"/>
      <c r="S408" s="21"/>
      <c r="T408" s="21"/>
      <c r="U408" s="24"/>
    </row>
    <row r="409" spans="1:21">
      <c r="A409" s="15"/>
      <c r="G409" s="15"/>
      <c r="I409" s="21"/>
      <c r="J409" s="21"/>
      <c r="L409" s="15"/>
      <c r="O409" s="24"/>
      <c r="Q409" s="15"/>
      <c r="S409" s="21"/>
      <c r="T409" s="21"/>
      <c r="U409" s="24"/>
    </row>
    <row r="410" spans="1:21">
      <c r="A410" s="15"/>
      <c r="G410" s="15"/>
      <c r="I410" s="21"/>
      <c r="J410" s="21"/>
      <c r="L410" s="15"/>
      <c r="O410" s="24"/>
      <c r="Q410" s="15"/>
      <c r="S410" s="21"/>
      <c r="T410" s="21"/>
      <c r="U410" s="24"/>
    </row>
    <row r="411" spans="1:21">
      <c r="A411" s="15"/>
      <c r="G411" s="15"/>
      <c r="I411" s="21"/>
      <c r="J411" s="21"/>
      <c r="L411" s="15"/>
      <c r="O411" s="24"/>
      <c r="Q411" s="15"/>
      <c r="S411" s="21"/>
      <c r="T411" s="21"/>
      <c r="U411" s="24"/>
    </row>
    <row r="412" spans="1:21">
      <c r="A412" s="15"/>
      <c r="G412" s="15"/>
      <c r="I412" s="21"/>
      <c r="J412" s="21"/>
      <c r="L412" s="15"/>
      <c r="O412" s="24"/>
      <c r="Q412" s="15"/>
      <c r="S412" s="21"/>
      <c r="T412" s="21"/>
      <c r="U412" s="24"/>
    </row>
    <row r="413" spans="1:21">
      <c r="A413" s="15"/>
      <c r="G413" s="15"/>
      <c r="I413" s="21"/>
      <c r="J413" s="21"/>
      <c r="L413" s="15"/>
      <c r="O413" s="24"/>
      <c r="Q413" s="15"/>
      <c r="S413" s="21"/>
      <c r="T413" s="21"/>
      <c r="U413" s="24"/>
    </row>
    <row r="414" spans="1:21">
      <c r="A414" s="15"/>
      <c r="G414" s="15"/>
      <c r="I414" s="21"/>
      <c r="J414" s="21"/>
      <c r="L414" s="15"/>
      <c r="O414" s="24"/>
      <c r="Q414" s="15"/>
      <c r="S414" s="21"/>
      <c r="T414" s="21"/>
      <c r="U414" s="24"/>
    </row>
    <row r="415" spans="1:21">
      <c r="A415" s="15"/>
      <c r="G415" s="15"/>
      <c r="I415" s="21"/>
      <c r="J415" s="21"/>
      <c r="L415" s="15"/>
      <c r="O415" s="24"/>
      <c r="Q415" s="15"/>
      <c r="S415" s="21"/>
      <c r="T415" s="21"/>
      <c r="U415" s="24"/>
    </row>
    <row r="416" spans="1:21">
      <c r="A416" s="15"/>
      <c r="G416" s="15"/>
      <c r="I416" s="21"/>
      <c r="J416" s="21"/>
      <c r="L416" s="15"/>
      <c r="O416" s="24"/>
      <c r="Q416" s="15"/>
      <c r="S416" s="21"/>
      <c r="T416" s="21"/>
      <c r="U416" s="24"/>
    </row>
    <row r="417" spans="1:21">
      <c r="A417" s="15"/>
      <c r="G417" s="15"/>
      <c r="I417" s="21"/>
      <c r="J417" s="21"/>
      <c r="L417" s="15"/>
      <c r="O417" s="24"/>
      <c r="Q417" s="15"/>
      <c r="S417" s="21"/>
      <c r="T417" s="21"/>
      <c r="U417" s="24"/>
    </row>
    <row r="418" spans="1:21">
      <c r="A418" s="15"/>
      <c r="G418" s="15"/>
      <c r="I418" s="21"/>
      <c r="J418" s="21"/>
      <c r="L418" s="15"/>
      <c r="O418" s="24"/>
      <c r="Q418" s="15"/>
      <c r="S418" s="21"/>
      <c r="T418" s="21"/>
      <c r="U418" s="24"/>
    </row>
    <row r="419" spans="1:21">
      <c r="A419" s="15"/>
      <c r="G419" s="15"/>
      <c r="I419" s="21"/>
      <c r="J419" s="21"/>
      <c r="L419" s="15"/>
      <c r="O419" s="24"/>
      <c r="Q419" s="15"/>
      <c r="S419" s="21"/>
      <c r="T419" s="21"/>
      <c r="U419" s="24"/>
    </row>
    <row r="420" spans="1:21">
      <c r="A420" s="15"/>
      <c r="G420" s="15"/>
      <c r="I420" s="21"/>
      <c r="J420" s="21"/>
      <c r="L420" s="15"/>
      <c r="O420" s="24"/>
      <c r="Q420" s="15"/>
      <c r="S420" s="21"/>
      <c r="T420" s="21"/>
      <c r="U420" s="24"/>
    </row>
    <row r="421" spans="1:21">
      <c r="A421" s="15"/>
      <c r="G421" s="15"/>
      <c r="I421" s="21"/>
      <c r="J421" s="21"/>
      <c r="L421" s="15"/>
      <c r="O421" s="24"/>
      <c r="Q421" s="15"/>
      <c r="S421" s="21"/>
      <c r="T421" s="21"/>
      <c r="U421" s="24"/>
    </row>
    <row r="422" spans="1:21">
      <c r="A422" s="15"/>
      <c r="G422" s="15"/>
      <c r="I422" s="21"/>
      <c r="J422" s="21"/>
      <c r="L422" s="15"/>
      <c r="O422" s="24"/>
      <c r="Q422" s="15"/>
      <c r="S422" s="21"/>
      <c r="T422" s="21"/>
      <c r="U422" s="24"/>
    </row>
    <row r="423" spans="1:21">
      <c r="A423" s="15"/>
      <c r="G423" s="15"/>
      <c r="I423" s="21"/>
      <c r="J423" s="21"/>
      <c r="L423" s="15"/>
      <c r="O423" s="24"/>
      <c r="Q423" s="15"/>
      <c r="S423" s="21"/>
      <c r="T423" s="21"/>
      <c r="U423" s="24"/>
    </row>
    <row r="424" spans="1:21">
      <c r="A424" s="15"/>
      <c r="G424" s="15"/>
      <c r="I424" s="21"/>
      <c r="J424" s="21"/>
      <c r="L424" s="15"/>
      <c r="O424" s="24"/>
      <c r="Q424" s="15"/>
      <c r="S424" s="21"/>
      <c r="T424" s="21"/>
      <c r="U424" s="24"/>
    </row>
    <row r="425" spans="1:21">
      <c r="A425" s="15"/>
      <c r="G425" s="15"/>
      <c r="I425" s="21"/>
      <c r="J425" s="21"/>
      <c r="L425" s="15"/>
      <c r="O425" s="24"/>
      <c r="Q425" s="15"/>
      <c r="S425" s="21"/>
      <c r="T425" s="21"/>
      <c r="U425" s="24"/>
    </row>
    <row r="426" spans="1:21">
      <c r="A426" s="15"/>
      <c r="G426" s="15"/>
      <c r="I426" s="21"/>
      <c r="J426" s="21"/>
      <c r="L426" s="15"/>
      <c r="O426" s="24"/>
      <c r="Q426" s="15"/>
      <c r="S426" s="21"/>
      <c r="T426" s="21"/>
      <c r="U426" s="24"/>
    </row>
    <row r="427" spans="1:21">
      <c r="A427" s="15"/>
      <c r="G427" s="15"/>
      <c r="I427" s="21"/>
      <c r="J427" s="21"/>
      <c r="L427" s="15"/>
      <c r="O427" s="24"/>
      <c r="Q427" s="15"/>
      <c r="S427" s="21"/>
      <c r="T427" s="21"/>
      <c r="U427" s="24"/>
    </row>
    <row r="428" spans="1:21">
      <c r="A428" s="15"/>
      <c r="G428" s="15"/>
      <c r="I428" s="21"/>
      <c r="J428" s="21"/>
      <c r="L428" s="15"/>
      <c r="O428" s="24"/>
      <c r="Q428" s="15"/>
      <c r="S428" s="21"/>
      <c r="T428" s="21"/>
      <c r="U428" s="24"/>
    </row>
    <row r="429" spans="1:21">
      <c r="A429" s="15"/>
      <c r="G429" s="15"/>
      <c r="I429" s="21"/>
      <c r="J429" s="21"/>
      <c r="L429" s="15"/>
      <c r="O429" s="24"/>
      <c r="Q429" s="15"/>
      <c r="S429" s="21"/>
      <c r="T429" s="21"/>
      <c r="U429" s="24"/>
    </row>
    <row r="430" spans="1:21">
      <c r="A430" s="15"/>
      <c r="G430" s="15"/>
      <c r="I430" s="21"/>
      <c r="J430" s="21"/>
      <c r="L430" s="15"/>
      <c r="O430" s="24"/>
      <c r="Q430" s="15"/>
      <c r="S430" s="21"/>
      <c r="T430" s="21"/>
      <c r="U430" s="24"/>
    </row>
    <row r="431" spans="1:21">
      <c r="A431" s="15"/>
      <c r="G431" s="15"/>
      <c r="I431" s="21"/>
      <c r="J431" s="21"/>
      <c r="L431" s="15"/>
      <c r="O431" s="24"/>
      <c r="Q431" s="15"/>
      <c r="S431" s="21"/>
      <c r="T431" s="21"/>
      <c r="U431" s="24"/>
    </row>
    <row r="432" spans="1:21">
      <c r="A432" s="15"/>
      <c r="G432" s="15"/>
      <c r="I432" s="21"/>
      <c r="J432" s="21"/>
      <c r="L432" s="15"/>
      <c r="O432" s="24"/>
      <c r="Q432" s="15"/>
      <c r="S432" s="21"/>
      <c r="T432" s="21"/>
      <c r="U432" s="24"/>
    </row>
    <row r="433" spans="1:21">
      <c r="A433" s="15"/>
      <c r="G433" s="15"/>
      <c r="I433" s="21"/>
      <c r="J433" s="21"/>
      <c r="L433" s="15"/>
      <c r="O433" s="24"/>
      <c r="Q433" s="15"/>
      <c r="S433" s="21"/>
      <c r="T433" s="21"/>
      <c r="U433" s="24"/>
    </row>
    <row r="434" spans="1:21">
      <c r="A434" s="15"/>
      <c r="G434" s="15"/>
      <c r="I434" s="21"/>
      <c r="J434" s="21"/>
      <c r="L434" s="15"/>
      <c r="O434" s="24"/>
      <c r="Q434" s="15"/>
      <c r="S434" s="21"/>
      <c r="T434" s="21"/>
      <c r="U434" s="24"/>
    </row>
    <row r="435" spans="1:21">
      <c r="A435" s="15"/>
      <c r="G435" s="15"/>
      <c r="I435" s="21"/>
      <c r="J435" s="21"/>
      <c r="L435" s="15"/>
      <c r="O435" s="24"/>
      <c r="Q435" s="15"/>
      <c r="S435" s="21"/>
      <c r="T435" s="21"/>
      <c r="U435" s="24"/>
    </row>
    <row r="436" spans="1:21">
      <c r="A436" s="15"/>
      <c r="G436" s="15"/>
      <c r="I436" s="21"/>
      <c r="J436" s="21"/>
      <c r="L436" s="15"/>
      <c r="O436" s="24"/>
      <c r="Q436" s="15"/>
      <c r="S436" s="21"/>
      <c r="T436" s="21"/>
      <c r="U436" s="24"/>
    </row>
    <row r="437" spans="1:21">
      <c r="A437" s="15"/>
      <c r="G437" s="15"/>
      <c r="I437" s="21"/>
      <c r="J437" s="21"/>
      <c r="L437" s="15"/>
      <c r="O437" s="24"/>
      <c r="Q437" s="15"/>
      <c r="S437" s="21"/>
      <c r="T437" s="21"/>
      <c r="U437" s="24"/>
    </row>
    <row r="438" spans="1:21">
      <c r="A438" s="15"/>
      <c r="G438" s="15"/>
      <c r="I438" s="21"/>
      <c r="J438" s="21"/>
      <c r="L438" s="15"/>
      <c r="O438" s="24"/>
      <c r="Q438" s="15"/>
      <c r="S438" s="21"/>
      <c r="T438" s="21"/>
      <c r="U438" s="24"/>
    </row>
    <row r="439" spans="1:21">
      <c r="A439" s="15"/>
      <c r="G439" s="15"/>
      <c r="I439" s="21"/>
      <c r="J439" s="21"/>
      <c r="L439" s="15"/>
      <c r="O439" s="24"/>
      <c r="Q439" s="15"/>
      <c r="S439" s="21"/>
      <c r="T439" s="21"/>
      <c r="U439" s="24"/>
    </row>
    <row r="440" spans="1:21">
      <c r="A440" s="15"/>
      <c r="G440" s="15"/>
      <c r="I440" s="21"/>
      <c r="J440" s="21"/>
      <c r="L440" s="15"/>
      <c r="O440" s="24"/>
      <c r="Q440" s="15"/>
      <c r="S440" s="21"/>
      <c r="T440" s="21"/>
      <c r="U440" s="24"/>
    </row>
    <row r="441" spans="1:21">
      <c r="A441" s="15"/>
      <c r="G441" s="15"/>
      <c r="I441" s="21"/>
      <c r="J441" s="21"/>
      <c r="L441" s="15"/>
      <c r="O441" s="24"/>
      <c r="Q441" s="15"/>
      <c r="S441" s="21"/>
      <c r="T441" s="21"/>
      <c r="U441" s="24"/>
    </row>
    <row r="442" spans="1:21">
      <c r="A442" s="15"/>
      <c r="G442" s="15"/>
      <c r="I442" s="21"/>
      <c r="J442" s="21"/>
      <c r="L442" s="15"/>
      <c r="O442" s="24"/>
      <c r="Q442" s="15"/>
      <c r="S442" s="21"/>
      <c r="T442" s="21"/>
      <c r="U442" s="24"/>
    </row>
    <row r="443" spans="1:21">
      <c r="A443" s="15"/>
      <c r="G443" s="15"/>
      <c r="I443" s="21"/>
      <c r="J443" s="21"/>
      <c r="L443" s="15"/>
      <c r="O443" s="24"/>
      <c r="Q443" s="15"/>
      <c r="S443" s="21"/>
      <c r="T443" s="21"/>
      <c r="U443" s="24"/>
    </row>
    <row r="444" spans="1:21">
      <c r="A444" s="15"/>
      <c r="G444" s="15"/>
      <c r="I444" s="21"/>
      <c r="J444" s="21"/>
      <c r="L444" s="15"/>
      <c r="O444" s="24"/>
      <c r="Q444" s="15"/>
      <c r="S444" s="21"/>
      <c r="T444" s="21"/>
      <c r="U444" s="24"/>
    </row>
    <row r="445" spans="1:21">
      <c r="A445" s="15"/>
      <c r="G445" s="15"/>
      <c r="I445" s="21"/>
      <c r="J445" s="21"/>
      <c r="L445" s="15"/>
      <c r="O445" s="24"/>
      <c r="Q445" s="15"/>
      <c r="S445" s="21"/>
      <c r="T445" s="21"/>
      <c r="U445" s="24"/>
    </row>
    <row r="446" spans="1:21">
      <c r="A446" s="15"/>
      <c r="G446" s="15"/>
      <c r="I446" s="21"/>
      <c r="J446" s="21"/>
      <c r="L446" s="15"/>
      <c r="O446" s="24"/>
      <c r="Q446" s="15"/>
      <c r="S446" s="21"/>
      <c r="T446" s="21"/>
      <c r="U446" s="24"/>
    </row>
    <row r="447" spans="1:21">
      <c r="A447" s="15"/>
      <c r="G447" s="15"/>
      <c r="I447" s="21"/>
      <c r="J447" s="21"/>
      <c r="L447" s="15"/>
      <c r="O447" s="24"/>
      <c r="Q447" s="15"/>
      <c r="S447" s="21"/>
      <c r="T447" s="21"/>
      <c r="U447" s="24"/>
    </row>
    <row r="448" spans="1:21">
      <c r="A448" s="15"/>
      <c r="G448" s="15"/>
      <c r="I448" s="21"/>
      <c r="J448" s="21"/>
      <c r="L448" s="15"/>
      <c r="O448" s="24"/>
      <c r="Q448" s="15"/>
      <c r="S448" s="21"/>
      <c r="T448" s="21"/>
      <c r="U448" s="24"/>
    </row>
    <row r="449" spans="1:21">
      <c r="A449" s="15"/>
      <c r="G449" s="15"/>
      <c r="I449" s="21"/>
      <c r="J449" s="21"/>
      <c r="L449" s="15"/>
      <c r="O449" s="24"/>
      <c r="Q449" s="15"/>
      <c r="S449" s="21"/>
      <c r="T449" s="21"/>
      <c r="U449" s="24"/>
    </row>
    <row r="450" spans="1:21">
      <c r="A450" s="15"/>
      <c r="G450" s="15"/>
      <c r="I450" s="21"/>
      <c r="J450" s="21"/>
      <c r="L450" s="15"/>
      <c r="O450" s="24"/>
      <c r="Q450" s="15"/>
      <c r="S450" s="21"/>
      <c r="T450" s="21"/>
      <c r="U450" s="24"/>
    </row>
    <row r="451" spans="1:21">
      <c r="A451" s="15"/>
      <c r="G451" s="15"/>
      <c r="I451" s="21"/>
      <c r="J451" s="21"/>
      <c r="L451" s="15"/>
      <c r="O451" s="24"/>
      <c r="Q451" s="15"/>
      <c r="S451" s="21"/>
      <c r="T451" s="21"/>
      <c r="U451" s="24"/>
    </row>
    <row r="452" spans="1:21">
      <c r="A452" s="15"/>
      <c r="G452" s="15"/>
      <c r="I452" s="21"/>
      <c r="J452" s="21"/>
      <c r="L452" s="15"/>
      <c r="O452" s="24"/>
      <c r="Q452" s="15"/>
      <c r="S452" s="21"/>
      <c r="T452" s="21"/>
      <c r="U452" s="24"/>
    </row>
    <row r="453" spans="1:21">
      <c r="A453" s="15"/>
      <c r="G453" s="15"/>
      <c r="I453" s="21"/>
      <c r="J453" s="21"/>
      <c r="L453" s="15"/>
      <c r="O453" s="24"/>
      <c r="Q453" s="15"/>
      <c r="S453" s="21"/>
      <c r="T453" s="21"/>
      <c r="U453" s="24"/>
    </row>
    <row r="454" spans="1:21">
      <c r="A454" s="15"/>
      <c r="G454" s="15"/>
      <c r="I454" s="21"/>
      <c r="J454" s="21"/>
      <c r="L454" s="15"/>
      <c r="O454" s="24"/>
      <c r="Q454" s="15"/>
      <c r="S454" s="21"/>
      <c r="T454" s="21"/>
      <c r="U454" s="24"/>
    </row>
    <row r="455" spans="1:21">
      <c r="A455" s="15"/>
      <c r="G455" s="15"/>
      <c r="I455" s="21"/>
      <c r="J455" s="21"/>
      <c r="L455" s="15"/>
      <c r="O455" s="24"/>
      <c r="Q455" s="15"/>
      <c r="S455" s="21"/>
      <c r="T455" s="21"/>
      <c r="U455" s="24"/>
    </row>
    <row r="456" spans="1:21">
      <c r="A456" s="15"/>
      <c r="G456" s="15"/>
      <c r="I456" s="21"/>
      <c r="J456" s="21"/>
      <c r="L456" s="15"/>
      <c r="O456" s="24"/>
      <c r="Q456" s="15"/>
      <c r="S456" s="21"/>
      <c r="T456" s="21"/>
      <c r="U456" s="24"/>
    </row>
    <row r="457" spans="1:21">
      <c r="A457" s="15"/>
      <c r="G457" s="15"/>
      <c r="I457" s="21"/>
      <c r="J457" s="21"/>
      <c r="L457" s="15"/>
      <c r="O457" s="24"/>
      <c r="Q457" s="15"/>
      <c r="S457" s="21"/>
      <c r="T457" s="21"/>
      <c r="U457" s="24"/>
    </row>
    <row r="458" spans="1:21">
      <c r="A458" s="15"/>
      <c r="G458" s="15"/>
      <c r="I458" s="21"/>
      <c r="J458" s="21"/>
      <c r="L458" s="15"/>
      <c r="O458" s="24"/>
      <c r="Q458" s="15"/>
      <c r="S458" s="21"/>
      <c r="T458" s="21"/>
      <c r="U458" s="24"/>
    </row>
    <row r="459" spans="1:21">
      <c r="A459" s="15"/>
      <c r="G459" s="15"/>
      <c r="I459" s="21"/>
      <c r="J459" s="21"/>
      <c r="L459" s="15"/>
      <c r="O459" s="24"/>
      <c r="Q459" s="15"/>
      <c r="S459" s="21"/>
      <c r="T459" s="21"/>
      <c r="U459" s="24"/>
    </row>
    <row r="460" spans="1:21">
      <c r="A460" s="15"/>
      <c r="G460" s="15"/>
      <c r="I460" s="21"/>
      <c r="J460" s="21"/>
      <c r="L460" s="15"/>
      <c r="O460" s="24"/>
      <c r="Q460" s="15"/>
      <c r="S460" s="21"/>
      <c r="T460" s="21"/>
      <c r="U460" s="24"/>
    </row>
    <row r="461" spans="1:21">
      <c r="A461" s="15"/>
      <c r="G461" s="15"/>
      <c r="I461" s="21"/>
      <c r="J461" s="21"/>
      <c r="L461" s="15"/>
      <c r="O461" s="24"/>
      <c r="Q461" s="15"/>
      <c r="S461" s="21"/>
      <c r="T461" s="21"/>
      <c r="U461" s="24"/>
    </row>
    <row r="462" spans="1:21">
      <c r="A462" s="15"/>
      <c r="G462" s="15"/>
      <c r="I462" s="21"/>
      <c r="J462" s="21"/>
      <c r="L462" s="15"/>
      <c r="O462" s="24"/>
      <c r="Q462" s="15"/>
      <c r="S462" s="21"/>
      <c r="T462" s="21"/>
      <c r="U462" s="24"/>
    </row>
    <row r="463" spans="1:21">
      <c r="A463" s="15"/>
      <c r="G463" s="15"/>
      <c r="I463" s="21"/>
      <c r="J463" s="21"/>
      <c r="L463" s="15"/>
      <c r="O463" s="24"/>
      <c r="Q463" s="15"/>
      <c r="S463" s="21"/>
      <c r="T463" s="21"/>
      <c r="U463" s="24"/>
    </row>
    <row r="464" spans="1:21">
      <c r="A464" s="15"/>
      <c r="G464" s="15"/>
      <c r="I464" s="21"/>
      <c r="J464" s="21"/>
      <c r="L464" s="15"/>
      <c r="O464" s="24"/>
      <c r="Q464" s="15"/>
      <c r="S464" s="21"/>
      <c r="T464" s="21"/>
      <c r="U464" s="24"/>
    </row>
    <row r="465" spans="1:21">
      <c r="A465" s="15"/>
      <c r="G465" s="15"/>
      <c r="I465" s="21"/>
      <c r="J465" s="21"/>
      <c r="L465" s="15"/>
      <c r="O465" s="24"/>
      <c r="Q465" s="15"/>
      <c r="S465" s="21"/>
      <c r="T465" s="21"/>
      <c r="U465" s="24"/>
    </row>
    <row r="466" spans="1:21">
      <c r="A466" s="15"/>
      <c r="G466" s="15"/>
      <c r="I466" s="21"/>
      <c r="J466" s="21"/>
      <c r="L466" s="15"/>
      <c r="O466" s="24"/>
      <c r="Q466" s="15"/>
      <c r="S466" s="21"/>
      <c r="T466" s="21"/>
      <c r="U466" s="24"/>
    </row>
    <row r="467" spans="1:21">
      <c r="A467" s="15"/>
      <c r="G467" s="15"/>
      <c r="I467" s="21"/>
      <c r="J467" s="21"/>
      <c r="L467" s="15"/>
      <c r="O467" s="24"/>
      <c r="Q467" s="15"/>
      <c r="S467" s="21"/>
      <c r="T467" s="21"/>
      <c r="U467" s="24"/>
    </row>
    <row r="468" spans="1:21">
      <c r="A468" s="15"/>
      <c r="G468" s="15"/>
      <c r="I468" s="21"/>
      <c r="J468" s="21"/>
      <c r="L468" s="15"/>
      <c r="O468" s="24"/>
      <c r="Q468" s="15"/>
      <c r="S468" s="21"/>
      <c r="T468" s="21"/>
      <c r="U468" s="24"/>
    </row>
    <row r="469" spans="1:21">
      <c r="A469" s="15"/>
      <c r="G469" s="15"/>
      <c r="I469" s="21"/>
      <c r="J469" s="21"/>
      <c r="L469" s="15"/>
      <c r="O469" s="24"/>
      <c r="Q469" s="15"/>
      <c r="S469" s="21"/>
      <c r="T469" s="21"/>
      <c r="U469" s="24"/>
    </row>
    <row r="470" spans="1:21">
      <c r="A470" s="15"/>
      <c r="G470" s="15"/>
      <c r="I470" s="21"/>
      <c r="J470" s="21"/>
      <c r="L470" s="15"/>
      <c r="O470" s="24"/>
      <c r="Q470" s="15"/>
      <c r="S470" s="21"/>
      <c r="T470" s="21"/>
      <c r="U470" s="24"/>
    </row>
    <row r="471" spans="1:21">
      <c r="A471" s="15"/>
      <c r="G471" s="15"/>
      <c r="I471" s="21"/>
      <c r="J471" s="21"/>
      <c r="L471" s="15"/>
      <c r="O471" s="24"/>
      <c r="Q471" s="15"/>
      <c r="S471" s="21"/>
      <c r="T471" s="21"/>
      <c r="U471" s="24"/>
    </row>
    <row r="472" spans="1:21">
      <c r="A472" s="15"/>
      <c r="G472" s="15"/>
      <c r="I472" s="21"/>
      <c r="J472" s="21"/>
      <c r="L472" s="15"/>
      <c r="O472" s="24"/>
      <c r="Q472" s="15"/>
      <c r="S472" s="21"/>
      <c r="T472" s="21"/>
      <c r="U472" s="24"/>
    </row>
    <row r="473" spans="1:21">
      <c r="A473" s="15"/>
      <c r="G473" s="15"/>
      <c r="I473" s="21"/>
      <c r="J473" s="21"/>
      <c r="L473" s="15"/>
      <c r="O473" s="24"/>
      <c r="Q473" s="15"/>
      <c r="S473" s="21"/>
      <c r="T473" s="21"/>
      <c r="U473" s="24"/>
    </row>
    <row r="474" spans="1:21">
      <c r="A474" s="15"/>
      <c r="G474" s="15"/>
      <c r="I474" s="21"/>
      <c r="J474" s="21"/>
      <c r="L474" s="15"/>
      <c r="O474" s="24"/>
      <c r="Q474" s="15"/>
      <c r="S474" s="21"/>
      <c r="T474" s="21"/>
      <c r="U474" s="24"/>
    </row>
    <row r="475" spans="1:21">
      <c r="A475" s="15"/>
      <c r="G475" s="15"/>
      <c r="I475" s="21"/>
      <c r="J475" s="21"/>
      <c r="L475" s="15"/>
      <c r="O475" s="24"/>
      <c r="Q475" s="15"/>
      <c r="S475" s="21"/>
      <c r="T475" s="21"/>
      <c r="U475" s="24"/>
    </row>
    <row r="476" spans="1:21">
      <c r="A476" s="15"/>
      <c r="G476" s="15"/>
      <c r="I476" s="21"/>
      <c r="J476" s="21"/>
      <c r="L476" s="15"/>
      <c r="O476" s="24"/>
      <c r="Q476" s="15"/>
      <c r="S476" s="21"/>
      <c r="T476" s="21"/>
      <c r="U476" s="24"/>
    </row>
    <row r="477" spans="1:21">
      <c r="A477" s="15"/>
      <c r="G477" s="15"/>
      <c r="I477" s="21"/>
      <c r="J477" s="21"/>
      <c r="L477" s="15"/>
      <c r="O477" s="24"/>
      <c r="Q477" s="15"/>
      <c r="S477" s="21"/>
      <c r="T477" s="21"/>
      <c r="U477" s="24"/>
    </row>
    <row r="478" spans="1:21">
      <c r="A478" s="15"/>
      <c r="G478" s="15"/>
      <c r="I478" s="21"/>
      <c r="J478" s="21"/>
      <c r="L478" s="15"/>
      <c r="O478" s="24"/>
      <c r="Q478" s="15"/>
      <c r="S478" s="21"/>
      <c r="T478" s="21"/>
      <c r="U478" s="24"/>
    </row>
    <row r="479" spans="1:21">
      <c r="A479" s="15"/>
      <c r="G479" s="15"/>
      <c r="I479" s="21"/>
      <c r="J479" s="21"/>
      <c r="L479" s="15"/>
      <c r="O479" s="24"/>
      <c r="Q479" s="15"/>
      <c r="S479" s="21"/>
      <c r="T479" s="21"/>
      <c r="U479" s="24"/>
    </row>
    <row r="480" spans="1:21">
      <c r="A480" s="15"/>
      <c r="G480" s="15"/>
      <c r="I480" s="21"/>
      <c r="J480" s="21"/>
      <c r="L480" s="15"/>
      <c r="O480" s="24"/>
      <c r="Q480" s="15"/>
      <c r="S480" s="21"/>
      <c r="T480" s="21"/>
      <c r="U480" s="24"/>
    </row>
    <row r="481" spans="1:21">
      <c r="A481" s="15"/>
      <c r="G481" s="15"/>
      <c r="I481" s="21"/>
      <c r="J481" s="21"/>
      <c r="L481" s="15"/>
      <c r="O481" s="24"/>
      <c r="Q481" s="15"/>
      <c r="S481" s="21"/>
      <c r="T481" s="21"/>
      <c r="U481" s="24"/>
    </row>
    <row r="482" spans="1:21">
      <c r="A482" s="15"/>
      <c r="G482" s="15"/>
      <c r="I482" s="21"/>
      <c r="J482" s="21"/>
      <c r="L482" s="15"/>
      <c r="O482" s="24"/>
      <c r="Q482" s="15"/>
      <c r="S482" s="21"/>
      <c r="T482" s="21"/>
      <c r="U482" s="24"/>
    </row>
    <row r="483" spans="1:21">
      <c r="A483" s="15"/>
      <c r="G483" s="15"/>
      <c r="I483" s="21"/>
      <c r="J483" s="21"/>
      <c r="L483" s="15"/>
      <c r="O483" s="24"/>
      <c r="Q483" s="15"/>
      <c r="S483" s="21"/>
      <c r="T483" s="21"/>
      <c r="U483" s="24"/>
    </row>
    <row r="484" spans="1:21">
      <c r="A484" s="15"/>
      <c r="G484" s="15"/>
      <c r="I484" s="21"/>
      <c r="J484" s="21"/>
      <c r="L484" s="15"/>
      <c r="O484" s="24"/>
      <c r="Q484" s="15"/>
      <c r="S484" s="21"/>
      <c r="T484" s="21"/>
      <c r="U484" s="24"/>
    </row>
    <row r="485" spans="1:21">
      <c r="A485" s="15"/>
      <c r="G485" s="15"/>
      <c r="I485" s="21"/>
      <c r="J485" s="21"/>
      <c r="L485" s="15"/>
      <c r="O485" s="24"/>
      <c r="Q485" s="15"/>
      <c r="S485" s="21"/>
      <c r="T485" s="21"/>
      <c r="U485" s="24"/>
    </row>
    <row r="486" spans="1:21">
      <c r="A486" s="15"/>
      <c r="G486" s="15"/>
      <c r="I486" s="21"/>
      <c r="J486" s="21"/>
      <c r="L486" s="15"/>
      <c r="O486" s="24"/>
      <c r="Q486" s="15"/>
      <c r="S486" s="21"/>
      <c r="T486" s="21"/>
      <c r="U486" s="24"/>
    </row>
    <row r="487" spans="1:21">
      <c r="A487" s="15"/>
      <c r="G487" s="15"/>
      <c r="I487" s="21"/>
      <c r="J487" s="21"/>
      <c r="L487" s="15"/>
      <c r="O487" s="24"/>
      <c r="Q487" s="15"/>
      <c r="S487" s="21"/>
      <c r="T487" s="21"/>
      <c r="U487" s="24"/>
    </row>
    <row r="488" spans="1:21">
      <c r="A488" s="15"/>
      <c r="G488" s="15"/>
      <c r="I488" s="21"/>
      <c r="J488" s="21"/>
      <c r="L488" s="15"/>
      <c r="O488" s="24"/>
      <c r="Q488" s="15"/>
      <c r="S488" s="21"/>
      <c r="T488" s="21"/>
      <c r="U488" s="24"/>
    </row>
    <row r="489" spans="1:21">
      <c r="A489" s="15"/>
      <c r="G489" s="15"/>
      <c r="I489" s="21"/>
      <c r="J489" s="21"/>
      <c r="L489" s="15"/>
      <c r="O489" s="24"/>
      <c r="Q489" s="15"/>
      <c r="S489" s="21"/>
      <c r="T489" s="21"/>
      <c r="U489" s="24"/>
    </row>
    <row r="490" spans="1:21">
      <c r="A490" s="15"/>
      <c r="G490" s="15"/>
      <c r="I490" s="21"/>
      <c r="J490" s="21"/>
      <c r="L490" s="15"/>
      <c r="O490" s="24"/>
      <c r="Q490" s="15"/>
      <c r="S490" s="21"/>
      <c r="T490" s="21"/>
      <c r="U490" s="24"/>
    </row>
    <row r="491" spans="1:21">
      <c r="A491" s="15"/>
      <c r="G491" s="15"/>
      <c r="I491" s="21"/>
      <c r="J491" s="21"/>
      <c r="L491" s="15"/>
      <c r="O491" s="24"/>
      <c r="Q491" s="15"/>
      <c r="S491" s="21"/>
      <c r="T491" s="21"/>
      <c r="U491" s="24"/>
    </row>
    <row r="492" spans="1:21">
      <c r="A492" s="15"/>
      <c r="G492" s="15"/>
      <c r="I492" s="21"/>
      <c r="J492" s="21"/>
      <c r="L492" s="15"/>
      <c r="O492" s="24"/>
      <c r="Q492" s="15"/>
      <c r="S492" s="21"/>
      <c r="T492" s="21"/>
      <c r="U492" s="24"/>
    </row>
    <row r="493" spans="1:21">
      <c r="A493" s="15"/>
      <c r="G493" s="15"/>
      <c r="I493" s="21"/>
      <c r="J493" s="21"/>
      <c r="L493" s="15"/>
      <c r="O493" s="24"/>
      <c r="Q493" s="15"/>
      <c r="S493" s="21"/>
      <c r="T493" s="21"/>
      <c r="U493" s="24"/>
    </row>
    <row r="494" spans="1:21">
      <c r="A494" s="15"/>
      <c r="G494" s="15"/>
      <c r="I494" s="21"/>
      <c r="J494" s="21"/>
      <c r="L494" s="15"/>
      <c r="O494" s="24"/>
      <c r="Q494" s="15"/>
      <c r="S494" s="21"/>
      <c r="T494" s="21"/>
      <c r="U494" s="24"/>
    </row>
    <row r="495" spans="1:21">
      <c r="A495" s="15"/>
      <c r="G495" s="15"/>
      <c r="I495" s="21"/>
      <c r="J495" s="21"/>
      <c r="L495" s="15"/>
      <c r="O495" s="24"/>
      <c r="Q495" s="15"/>
      <c r="S495" s="21"/>
      <c r="T495" s="21"/>
      <c r="U495" s="24"/>
    </row>
    <row r="496" spans="1:21">
      <c r="A496" s="15"/>
      <c r="G496" s="15"/>
      <c r="I496" s="21"/>
      <c r="J496" s="21"/>
      <c r="L496" s="15"/>
      <c r="O496" s="24"/>
      <c r="Q496" s="15"/>
      <c r="S496" s="21"/>
      <c r="T496" s="21"/>
      <c r="U496" s="24"/>
    </row>
    <row r="497" spans="1:21">
      <c r="A497" s="15"/>
      <c r="G497" s="15"/>
      <c r="I497" s="21"/>
      <c r="J497" s="21"/>
      <c r="L497" s="15"/>
      <c r="O497" s="24"/>
      <c r="Q497" s="15"/>
      <c r="S497" s="21"/>
      <c r="T497" s="21"/>
      <c r="U497" s="24"/>
    </row>
    <row r="498" spans="1:21">
      <c r="A498" s="15"/>
      <c r="G498" s="15"/>
      <c r="I498" s="21"/>
      <c r="J498" s="21"/>
      <c r="L498" s="15"/>
      <c r="O498" s="24"/>
      <c r="Q498" s="15"/>
      <c r="S498" s="21"/>
      <c r="T498" s="21"/>
      <c r="U498" s="24"/>
    </row>
    <row r="499" spans="1:21">
      <c r="A499" s="15"/>
      <c r="G499" s="15"/>
      <c r="I499" s="21"/>
      <c r="J499" s="21"/>
      <c r="L499" s="15"/>
      <c r="O499" s="24"/>
      <c r="Q499" s="15"/>
      <c r="S499" s="21"/>
      <c r="T499" s="21"/>
      <c r="U499" s="24"/>
    </row>
    <row r="500" spans="1:21">
      <c r="A500" s="15"/>
      <c r="G500" s="15"/>
      <c r="I500" s="21"/>
      <c r="J500" s="21"/>
      <c r="L500" s="15"/>
      <c r="O500" s="24"/>
      <c r="Q500" s="15"/>
      <c r="S500" s="21"/>
      <c r="T500" s="21"/>
      <c r="U500" s="24"/>
    </row>
    <row r="501" spans="1:21">
      <c r="A501" s="15"/>
      <c r="G501" s="15"/>
      <c r="I501" s="21"/>
      <c r="J501" s="21"/>
      <c r="L501" s="15"/>
      <c r="O501" s="24"/>
      <c r="Q501" s="15"/>
      <c r="S501" s="21"/>
      <c r="T501" s="21"/>
      <c r="U501" s="24"/>
    </row>
    <row r="502" spans="1:21">
      <c r="A502" s="15"/>
      <c r="G502" s="15"/>
      <c r="I502" s="21"/>
      <c r="J502" s="21"/>
      <c r="L502" s="15"/>
      <c r="O502" s="24"/>
      <c r="Q502" s="15"/>
      <c r="S502" s="21"/>
      <c r="T502" s="21"/>
      <c r="U502" s="24"/>
    </row>
    <row r="503" spans="1:21">
      <c r="A503" s="15"/>
      <c r="G503" s="15"/>
      <c r="I503" s="21"/>
      <c r="J503" s="21"/>
      <c r="L503" s="15"/>
      <c r="O503" s="24"/>
      <c r="Q503" s="15"/>
      <c r="S503" s="21"/>
      <c r="T503" s="21"/>
      <c r="U503" s="24"/>
    </row>
    <row r="504" spans="1:21">
      <c r="A504" s="15"/>
      <c r="G504" s="15"/>
      <c r="I504" s="21"/>
      <c r="J504" s="21"/>
      <c r="L504" s="15"/>
      <c r="O504" s="24"/>
      <c r="Q504" s="15"/>
      <c r="S504" s="21"/>
      <c r="T504" s="21"/>
      <c r="U504" s="24"/>
    </row>
    <row r="505" spans="1:21">
      <c r="A505" s="15"/>
      <c r="G505" s="15"/>
      <c r="I505" s="21"/>
      <c r="J505" s="21"/>
      <c r="L505" s="15"/>
      <c r="O505" s="24"/>
      <c r="Q505" s="15"/>
      <c r="S505" s="21"/>
      <c r="T505" s="21"/>
      <c r="U505" s="24"/>
    </row>
    <row r="506" spans="1:21">
      <c r="A506" s="15"/>
      <c r="G506" s="15"/>
      <c r="I506" s="21"/>
      <c r="J506" s="21"/>
      <c r="L506" s="15"/>
      <c r="O506" s="24"/>
      <c r="Q506" s="15"/>
      <c r="S506" s="21"/>
      <c r="T506" s="21"/>
      <c r="U506" s="24"/>
    </row>
    <row r="507" spans="1:21">
      <c r="A507" s="15"/>
      <c r="G507" s="15"/>
      <c r="I507" s="21"/>
      <c r="J507" s="21"/>
      <c r="L507" s="15"/>
      <c r="O507" s="24"/>
      <c r="Q507" s="15"/>
      <c r="S507" s="21"/>
      <c r="T507" s="21"/>
      <c r="U507" s="24"/>
    </row>
    <row r="508" spans="1:21">
      <c r="A508" s="15"/>
      <c r="G508" s="15"/>
      <c r="I508" s="21"/>
      <c r="J508" s="21"/>
      <c r="L508" s="15"/>
      <c r="O508" s="24"/>
      <c r="Q508" s="15"/>
      <c r="S508" s="21"/>
      <c r="T508" s="21"/>
      <c r="U508" s="24"/>
    </row>
    <row r="509" spans="1:21">
      <c r="A509" s="15"/>
      <c r="G509" s="15"/>
      <c r="I509" s="21"/>
      <c r="J509" s="21"/>
      <c r="L509" s="15"/>
      <c r="O509" s="24"/>
      <c r="Q509" s="15"/>
      <c r="S509" s="21"/>
      <c r="T509" s="21"/>
      <c r="U509" s="24"/>
    </row>
    <row r="510" spans="1:21">
      <c r="A510" s="15"/>
      <c r="G510" s="15"/>
      <c r="I510" s="21"/>
      <c r="J510" s="21"/>
      <c r="L510" s="15"/>
      <c r="O510" s="24"/>
      <c r="Q510" s="15"/>
      <c r="S510" s="21"/>
      <c r="T510" s="21"/>
      <c r="U510" s="24"/>
    </row>
    <row r="511" spans="1:21">
      <c r="A511" s="15"/>
      <c r="G511" s="15"/>
      <c r="I511" s="21"/>
      <c r="J511" s="21"/>
      <c r="L511" s="15"/>
      <c r="O511" s="24"/>
      <c r="Q511" s="15"/>
      <c r="S511" s="21"/>
      <c r="T511" s="21"/>
      <c r="U511" s="24"/>
    </row>
    <row r="512" spans="1:21">
      <c r="A512" s="15"/>
      <c r="G512" s="15"/>
      <c r="I512" s="21"/>
      <c r="J512" s="21"/>
      <c r="L512" s="15"/>
      <c r="O512" s="24"/>
      <c r="Q512" s="15"/>
      <c r="S512" s="21"/>
      <c r="T512" s="21"/>
      <c r="U512" s="24"/>
    </row>
    <row r="513" spans="1:21">
      <c r="A513" s="15"/>
      <c r="G513" s="15"/>
      <c r="I513" s="21"/>
      <c r="J513" s="21"/>
      <c r="L513" s="15"/>
      <c r="O513" s="24"/>
      <c r="Q513" s="15"/>
      <c r="S513" s="21"/>
      <c r="T513" s="21"/>
      <c r="U513" s="24"/>
    </row>
    <row r="514" spans="1:21">
      <c r="A514" s="15"/>
      <c r="G514" s="15"/>
      <c r="I514" s="21"/>
      <c r="J514" s="21"/>
      <c r="L514" s="15"/>
      <c r="O514" s="24"/>
      <c r="Q514" s="15"/>
      <c r="S514" s="21"/>
      <c r="T514" s="21"/>
      <c r="U514" s="24"/>
    </row>
    <row r="515" spans="1:21">
      <c r="A515" s="15"/>
      <c r="G515" s="15"/>
      <c r="I515" s="21"/>
      <c r="J515" s="21"/>
      <c r="L515" s="15"/>
      <c r="O515" s="24"/>
      <c r="Q515" s="15"/>
      <c r="S515" s="21"/>
      <c r="T515" s="21"/>
      <c r="U515" s="24"/>
    </row>
    <row r="516" spans="1:21">
      <c r="A516" s="15"/>
      <c r="G516" s="15"/>
      <c r="I516" s="21"/>
      <c r="J516" s="21"/>
      <c r="L516" s="15"/>
      <c r="O516" s="24"/>
      <c r="Q516" s="15"/>
      <c r="S516" s="21"/>
      <c r="T516" s="21"/>
      <c r="U516" s="24"/>
    </row>
    <row r="517" spans="1:21">
      <c r="A517" s="15"/>
      <c r="G517" s="15"/>
      <c r="I517" s="21"/>
      <c r="J517" s="21"/>
      <c r="L517" s="15"/>
      <c r="O517" s="24"/>
      <c r="Q517" s="15"/>
      <c r="S517" s="21"/>
      <c r="T517" s="21"/>
      <c r="U517" s="24"/>
    </row>
    <row r="518" spans="1:21">
      <c r="A518" s="15"/>
      <c r="G518" s="15"/>
      <c r="I518" s="21"/>
      <c r="J518" s="21"/>
      <c r="L518" s="15"/>
      <c r="O518" s="24"/>
      <c r="Q518" s="15"/>
      <c r="S518" s="21"/>
      <c r="T518" s="21"/>
      <c r="U518" s="24"/>
    </row>
    <row r="519" spans="1:21">
      <c r="A519" s="15"/>
      <c r="G519" s="15"/>
      <c r="I519" s="21"/>
      <c r="J519" s="21"/>
      <c r="L519" s="15"/>
      <c r="O519" s="24"/>
      <c r="Q519" s="15"/>
      <c r="S519" s="21"/>
      <c r="T519" s="21"/>
      <c r="U519" s="24"/>
    </row>
    <row r="520" spans="1:21">
      <c r="A520" s="15"/>
      <c r="G520" s="15"/>
      <c r="I520" s="21"/>
      <c r="J520" s="21"/>
      <c r="L520" s="15"/>
      <c r="O520" s="24"/>
      <c r="Q520" s="15"/>
      <c r="S520" s="21"/>
      <c r="T520" s="21"/>
      <c r="U520" s="24"/>
    </row>
    <row r="521" spans="1:21">
      <c r="A521" s="15"/>
      <c r="G521" s="15"/>
      <c r="I521" s="21"/>
      <c r="J521" s="21"/>
      <c r="L521" s="15"/>
      <c r="O521" s="24"/>
      <c r="Q521" s="15"/>
      <c r="S521" s="21"/>
      <c r="T521" s="21"/>
      <c r="U521" s="24"/>
    </row>
    <row r="522" spans="1:21">
      <c r="A522" s="15"/>
      <c r="G522" s="15"/>
      <c r="I522" s="21"/>
      <c r="J522" s="21"/>
      <c r="L522" s="15"/>
      <c r="O522" s="24"/>
      <c r="Q522" s="15"/>
      <c r="S522" s="21"/>
      <c r="T522" s="21"/>
      <c r="U522" s="24"/>
    </row>
    <row r="523" spans="1:21">
      <c r="A523" s="15"/>
      <c r="G523" s="15"/>
      <c r="I523" s="21"/>
      <c r="J523" s="21"/>
      <c r="L523" s="15"/>
      <c r="O523" s="24"/>
      <c r="Q523" s="15"/>
      <c r="S523" s="21"/>
      <c r="T523" s="21"/>
      <c r="U523" s="24"/>
    </row>
    <row r="524" spans="1:21">
      <c r="A524" s="15"/>
      <c r="G524" s="15"/>
      <c r="I524" s="21"/>
      <c r="J524" s="21"/>
      <c r="L524" s="15"/>
      <c r="O524" s="24"/>
      <c r="Q524" s="15"/>
      <c r="S524" s="21"/>
      <c r="T524" s="21"/>
      <c r="U524" s="24"/>
    </row>
    <row r="525" spans="1:21">
      <c r="A525" s="15"/>
      <c r="G525" s="15"/>
      <c r="I525" s="21"/>
      <c r="J525" s="21"/>
      <c r="L525" s="15"/>
      <c r="O525" s="24"/>
      <c r="Q525" s="15"/>
      <c r="S525" s="21"/>
      <c r="T525" s="21"/>
      <c r="U525" s="24"/>
    </row>
    <row r="526" spans="1:21">
      <c r="A526" s="15"/>
      <c r="G526" s="15"/>
      <c r="I526" s="21"/>
      <c r="J526" s="21"/>
      <c r="L526" s="15"/>
      <c r="O526" s="24"/>
      <c r="Q526" s="15"/>
      <c r="S526" s="21"/>
      <c r="T526" s="21"/>
      <c r="U526" s="24"/>
    </row>
    <row r="527" spans="1:21">
      <c r="A527" s="15"/>
      <c r="G527" s="15"/>
      <c r="I527" s="21"/>
      <c r="J527" s="21"/>
      <c r="L527" s="15"/>
      <c r="O527" s="24"/>
      <c r="Q527" s="15"/>
      <c r="S527" s="21"/>
      <c r="T527" s="21"/>
      <c r="U527" s="24"/>
    </row>
    <row r="528" spans="1:21">
      <c r="A528" s="15"/>
      <c r="G528" s="15"/>
      <c r="I528" s="21"/>
      <c r="J528" s="21"/>
      <c r="L528" s="15"/>
      <c r="O528" s="24"/>
      <c r="Q528" s="15"/>
      <c r="S528" s="21"/>
      <c r="T528" s="21"/>
      <c r="U528" s="24"/>
    </row>
    <row r="529" spans="1:21">
      <c r="A529" s="15"/>
      <c r="G529" s="15"/>
      <c r="I529" s="21"/>
      <c r="J529" s="21"/>
      <c r="L529" s="15"/>
      <c r="O529" s="24"/>
      <c r="Q529" s="15"/>
      <c r="S529" s="21"/>
      <c r="T529" s="21"/>
      <c r="U529" s="24"/>
    </row>
    <row r="530" spans="1:21">
      <c r="A530" s="15"/>
      <c r="G530" s="15"/>
      <c r="I530" s="21"/>
      <c r="J530" s="21"/>
      <c r="L530" s="15"/>
      <c r="O530" s="24"/>
      <c r="Q530" s="15"/>
      <c r="S530" s="21"/>
      <c r="T530" s="21"/>
      <c r="U530" s="24"/>
    </row>
    <row r="531" spans="1:21">
      <c r="A531" s="15"/>
      <c r="G531" s="15"/>
      <c r="I531" s="21"/>
      <c r="J531" s="21"/>
      <c r="L531" s="15"/>
      <c r="O531" s="24"/>
      <c r="Q531" s="15"/>
      <c r="S531" s="21"/>
      <c r="T531" s="21"/>
      <c r="U531" s="24"/>
    </row>
    <row r="532" spans="1:21">
      <c r="A532" s="15"/>
      <c r="G532" s="15"/>
      <c r="I532" s="21"/>
      <c r="J532" s="21"/>
      <c r="L532" s="15"/>
      <c r="O532" s="24"/>
      <c r="Q532" s="15"/>
      <c r="S532" s="21"/>
      <c r="T532" s="21"/>
      <c r="U532" s="24"/>
    </row>
    <row r="533" spans="1:21">
      <c r="A533" s="15"/>
      <c r="G533" s="15"/>
      <c r="I533" s="21"/>
      <c r="J533" s="21"/>
      <c r="L533" s="15"/>
      <c r="O533" s="24"/>
      <c r="Q533" s="15"/>
      <c r="S533" s="21"/>
      <c r="T533" s="21"/>
      <c r="U533" s="24"/>
    </row>
    <row r="534" spans="1:21">
      <c r="A534" s="15"/>
      <c r="G534" s="15"/>
      <c r="I534" s="21"/>
      <c r="J534" s="21"/>
      <c r="L534" s="15"/>
      <c r="O534" s="24"/>
      <c r="Q534" s="15"/>
      <c r="S534" s="21"/>
      <c r="T534" s="21"/>
      <c r="U534" s="24"/>
    </row>
    <row r="535" spans="1:21">
      <c r="A535" s="15"/>
      <c r="G535" s="15"/>
      <c r="I535" s="21"/>
      <c r="J535" s="21"/>
      <c r="L535" s="15"/>
      <c r="O535" s="24"/>
      <c r="Q535" s="15"/>
      <c r="S535" s="21"/>
      <c r="T535" s="21"/>
      <c r="U535" s="24"/>
    </row>
    <row r="536" spans="1:21">
      <c r="A536" s="15"/>
      <c r="G536" s="15"/>
      <c r="I536" s="21"/>
      <c r="J536" s="21"/>
      <c r="L536" s="15"/>
      <c r="O536" s="24"/>
      <c r="Q536" s="15"/>
      <c r="S536" s="21"/>
      <c r="T536" s="21"/>
      <c r="U536" s="24"/>
    </row>
    <row r="537" spans="1:21">
      <c r="A537" s="15"/>
      <c r="G537" s="15"/>
      <c r="I537" s="21"/>
      <c r="J537" s="21"/>
      <c r="L537" s="15"/>
      <c r="O537" s="24"/>
      <c r="Q537" s="15"/>
      <c r="S537" s="21"/>
      <c r="T537" s="21"/>
      <c r="U537" s="24"/>
    </row>
    <row r="538" spans="1:21">
      <c r="A538" s="15"/>
      <c r="G538" s="15"/>
      <c r="I538" s="21"/>
      <c r="J538" s="21"/>
      <c r="L538" s="15"/>
      <c r="O538" s="24"/>
      <c r="Q538" s="15"/>
      <c r="S538" s="21"/>
      <c r="T538" s="21"/>
      <c r="U538" s="24"/>
    </row>
    <row r="539" spans="1:21">
      <c r="A539" s="15"/>
      <c r="G539" s="15"/>
      <c r="I539" s="21"/>
      <c r="J539" s="21"/>
      <c r="L539" s="15"/>
      <c r="O539" s="24"/>
      <c r="Q539" s="15"/>
      <c r="S539" s="21"/>
      <c r="T539" s="21"/>
      <c r="U539" s="24"/>
    </row>
    <row r="540" spans="1:21">
      <c r="A540" s="15"/>
      <c r="G540" s="15"/>
      <c r="I540" s="21"/>
      <c r="J540" s="21"/>
      <c r="L540" s="15"/>
      <c r="O540" s="24"/>
      <c r="Q540" s="15"/>
      <c r="S540" s="21"/>
      <c r="T540" s="21"/>
      <c r="U540" s="24"/>
    </row>
    <row r="541" spans="1:21">
      <c r="A541" s="15"/>
      <c r="G541" s="15"/>
      <c r="I541" s="21"/>
      <c r="J541" s="21"/>
      <c r="L541" s="15"/>
      <c r="O541" s="24"/>
      <c r="Q541" s="15"/>
      <c r="S541" s="21"/>
      <c r="T541" s="21"/>
      <c r="U541" s="24"/>
    </row>
    <row r="542" spans="1:21">
      <c r="A542" s="15"/>
      <c r="G542" s="15"/>
      <c r="I542" s="21"/>
      <c r="J542" s="21"/>
      <c r="L542" s="15"/>
      <c r="O542" s="24"/>
      <c r="Q542" s="15"/>
      <c r="S542" s="21"/>
      <c r="T542" s="21"/>
      <c r="U542" s="24"/>
    </row>
    <row r="543" spans="1:21">
      <c r="A543" s="15"/>
      <c r="G543" s="15"/>
      <c r="I543" s="21"/>
      <c r="J543" s="21"/>
      <c r="L543" s="15"/>
      <c r="O543" s="24"/>
      <c r="Q543" s="15"/>
      <c r="S543" s="21"/>
      <c r="T543" s="21"/>
      <c r="U543" s="24"/>
    </row>
    <row r="544" spans="1:21">
      <c r="A544" s="15"/>
      <c r="G544" s="15"/>
      <c r="I544" s="21"/>
      <c r="J544" s="21"/>
      <c r="L544" s="15"/>
      <c r="O544" s="24"/>
      <c r="Q544" s="15"/>
      <c r="S544" s="21"/>
      <c r="T544" s="21"/>
      <c r="U544" s="24"/>
    </row>
    <row r="545" spans="1:21">
      <c r="A545" s="15"/>
      <c r="G545" s="15"/>
      <c r="I545" s="21"/>
      <c r="J545" s="21"/>
      <c r="L545" s="15"/>
      <c r="O545" s="24"/>
      <c r="Q545" s="15"/>
      <c r="S545" s="21"/>
      <c r="T545" s="21"/>
      <c r="U545" s="24"/>
    </row>
    <row r="546" spans="1:21">
      <c r="A546" s="15"/>
      <c r="G546" s="15"/>
      <c r="I546" s="21"/>
      <c r="J546" s="21"/>
      <c r="L546" s="15"/>
      <c r="O546" s="24"/>
      <c r="Q546" s="15"/>
      <c r="S546" s="21"/>
      <c r="T546" s="21"/>
      <c r="U546" s="24"/>
    </row>
    <row r="547" spans="1:21">
      <c r="A547" s="15"/>
      <c r="G547" s="15"/>
      <c r="I547" s="21"/>
      <c r="J547" s="21"/>
      <c r="L547" s="15"/>
      <c r="O547" s="24"/>
      <c r="Q547" s="15"/>
      <c r="S547" s="21"/>
      <c r="T547" s="21"/>
      <c r="U547" s="24"/>
    </row>
    <row r="548" spans="1:21">
      <c r="A548" s="15"/>
      <c r="G548" s="15"/>
      <c r="I548" s="21"/>
      <c r="J548" s="21"/>
      <c r="L548" s="15"/>
      <c r="O548" s="24"/>
      <c r="Q548" s="15"/>
      <c r="S548" s="21"/>
      <c r="T548" s="21"/>
      <c r="U548" s="24"/>
    </row>
    <row r="549" spans="1:21">
      <c r="A549" s="15"/>
      <c r="G549" s="15"/>
      <c r="I549" s="21"/>
      <c r="J549" s="21"/>
      <c r="L549" s="15"/>
      <c r="O549" s="24"/>
      <c r="Q549" s="15"/>
      <c r="S549" s="21"/>
      <c r="T549" s="21"/>
      <c r="U549" s="24"/>
    </row>
    <row r="550" spans="1:21">
      <c r="A550" s="15"/>
      <c r="G550" s="15"/>
      <c r="I550" s="21"/>
      <c r="J550" s="21"/>
      <c r="L550" s="15"/>
      <c r="O550" s="24"/>
      <c r="Q550" s="15"/>
      <c r="S550" s="21"/>
      <c r="T550" s="21"/>
      <c r="U550" s="24"/>
    </row>
    <row r="551" spans="1:21">
      <c r="A551" s="15"/>
      <c r="G551" s="15"/>
      <c r="I551" s="21"/>
      <c r="J551" s="21"/>
      <c r="L551" s="15"/>
      <c r="O551" s="24"/>
      <c r="Q551" s="15"/>
      <c r="S551" s="21"/>
      <c r="T551" s="21"/>
      <c r="U551" s="24"/>
    </row>
    <row r="552" spans="1:21">
      <c r="A552" s="15"/>
      <c r="G552" s="15"/>
      <c r="I552" s="21"/>
      <c r="J552" s="21"/>
      <c r="L552" s="15"/>
      <c r="O552" s="24"/>
      <c r="Q552" s="15"/>
      <c r="S552" s="21"/>
      <c r="T552" s="21"/>
      <c r="U552" s="24"/>
    </row>
    <row r="553" spans="1:21">
      <c r="A553" s="15"/>
      <c r="G553" s="15"/>
      <c r="I553" s="21"/>
      <c r="J553" s="21"/>
      <c r="L553" s="15"/>
      <c r="O553" s="24"/>
      <c r="Q553" s="15"/>
      <c r="S553" s="21"/>
      <c r="T553" s="21"/>
      <c r="U553" s="24"/>
    </row>
    <row r="554" spans="1:21">
      <c r="A554" s="15"/>
      <c r="G554" s="15"/>
      <c r="I554" s="21"/>
      <c r="J554" s="21"/>
      <c r="L554" s="15"/>
      <c r="O554" s="24"/>
      <c r="Q554" s="15"/>
      <c r="S554" s="21"/>
      <c r="T554" s="21"/>
      <c r="U554" s="24"/>
    </row>
    <row r="555" spans="1:21">
      <c r="A555" s="15"/>
      <c r="G555" s="15"/>
      <c r="I555" s="21"/>
      <c r="J555" s="21"/>
      <c r="L555" s="15"/>
      <c r="O555" s="24"/>
      <c r="Q555" s="15"/>
      <c r="S555" s="21"/>
      <c r="T555" s="21"/>
      <c r="U555" s="24"/>
    </row>
    <row r="556" spans="1:21">
      <c r="A556" s="15"/>
      <c r="G556" s="15"/>
      <c r="I556" s="21"/>
      <c r="J556" s="21"/>
      <c r="L556" s="15"/>
      <c r="O556" s="24"/>
      <c r="Q556" s="15"/>
      <c r="S556" s="21"/>
      <c r="T556" s="21"/>
      <c r="U556" s="24"/>
    </row>
    <row r="557" spans="1:21">
      <c r="A557" s="15"/>
      <c r="G557" s="15"/>
      <c r="I557" s="21"/>
      <c r="J557" s="21"/>
      <c r="L557" s="15"/>
      <c r="O557" s="24"/>
      <c r="Q557" s="15"/>
      <c r="S557" s="21"/>
      <c r="T557" s="21"/>
      <c r="U557" s="24"/>
    </row>
    <row r="558" spans="1:21">
      <c r="A558" s="15"/>
      <c r="G558" s="15"/>
      <c r="I558" s="21"/>
      <c r="J558" s="21"/>
      <c r="L558" s="15"/>
      <c r="O558" s="24"/>
      <c r="Q558" s="15"/>
      <c r="S558" s="21"/>
      <c r="T558" s="21"/>
      <c r="U558" s="24"/>
    </row>
    <row r="559" spans="1:21">
      <c r="A559" s="15"/>
      <c r="G559" s="15"/>
      <c r="I559" s="21"/>
      <c r="J559" s="21"/>
      <c r="L559" s="15"/>
      <c r="O559" s="24"/>
      <c r="Q559" s="15"/>
      <c r="S559" s="21"/>
      <c r="T559" s="21"/>
      <c r="U559" s="24"/>
    </row>
    <row r="560" spans="1:21">
      <c r="A560" s="15"/>
      <c r="G560" s="15"/>
      <c r="I560" s="21"/>
      <c r="J560" s="21"/>
      <c r="L560" s="15"/>
      <c r="O560" s="24"/>
      <c r="Q560" s="15"/>
      <c r="S560" s="21"/>
      <c r="T560" s="21"/>
      <c r="U560" s="24"/>
    </row>
    <row r="561" spans="1:21">
      <c r="A561" s="15"/>
      <c r="G561" s="15"/>
      <c r="I561" s="21"/>
      <c r="J561" s="21"/>
      <c r="L561" s="15"/>
      <c r="O561" s="24"/>
      <c r="Q561" s="15"/>
      <c r="S561" s="21"/>
      <c r="T561" s="21"/>
      <c r="U561" s="24"/>
    </row>
    <row r="562" spans="1:21">
      <c r="A562" s="15"/>
      <c r="G562" s="15"/>
      <c r="I562" s="21"/>
      <c r="J562" s="21"/>
      <c r="L562" s="15"/>
      <c r="O562" s="24"/>
      <c r="Q562" s="15"/>
      <c r="S562" s="21"/>
      <c r="T562" s="21"/>
      <c r="U562" s="24"/>
    </row>
    <row r="563" spans="1:21">
      <c r="A563" s="15"/>
      <c r="G563" s="15"/>
      <c r="I563" s="21"/>
      <c r="J563" s="21"/>
      <c r="L563" s="15"/>
      <c r="O563" s="24"/>
      <c r="Q563" s="15"/>
      <c r="S563" s="21"/>
      <c r="T563" s="21"/>
      <c r="U563" s="24"/>
    </row>
    <row r="564" spans="1:21">
      <c r="A564" s="15"/>
      <c r="G564" s="15"/>
      <c r="I564" s="21"/>
      <c r="J564" s="21"/>
      <c r="L564" s="15"/>
      <c r="O564" s="24"/>
      <c r="Q564" s="15"/>
      <c r="S564" s="21"/>
      <c r="T564" s="21"/>
      <c r="U564" s="24"/>
    </row>
    <row r="565" spans="1:21">
      <c r="A565" s="15"/>
      <c r="G565" s="15"/>
      <c r="I565" s="21"/>
      <c r="J565" s="21"/>
      <c r="L565" s="15"/>
      <c r="O565" s="24"/>
      <c r="Q565" s="15"/>
      <c r="S565" s="21"/>
      <c r="T565" s="21"/>
      <c r="U565" s="24"/>
    </row>
    <row r="566" spans="1:21">
      <c r="A566" s="15"/>
      <c r="G566" s="15"/>
      <c r="I566" s="21"/>
      <c r="J566" s="21"/>
      <c r="L566" s="15"/>
      <c r="O566" s="24"/>
      <c r="Q566" s="15"/>
      <c r="S566" s="21"/>
      <c r="T566" s="21"/>
      <c r="U566" s="24"/>
    </row>
    <row r="567" spans="1:21">
      <c r="A567" s="15"/>
      <c r="G567" s="15"/>
      <c r="I567" s="21"/>
      <c r="J567" s="21"/>
      <c r="L567" s="15"/>
      <c r="O567" s="24"/>
      <c r="Q567" s="15"/>
      <c r="S567" s="21"/>
      <c r="T567" s="21"/>
      <c r="U567" s="24"/>
    </row>
    <row r="568" spans="1:21">
      <c r="A568" s="15"/>
      <c r="G568" s="15"/>
      <c r="I568" s="21"/>
      <c r="J568" s="21"/>
      <c r="L568" s="15"/>
      <c r="O568" s="24"/>
      <c r="Q568" s="15"/>
      <c r="S568" s="21"/>
      <c r="T568" s="21"/>
      <c r="U568" s="24"/>
    </row>
    <row r="569" spans="1:21">
      <c r="A569" s="15"/>
      <c r="G569" s="15"/>
      <c r="I569" s="21"/>
      <c r="J569" s="21"/>
      <c r="L569" s="15"/>
      <c r="O569" s="24"/>
      <c r="Q569" s="15"/>
      <c r="S569" s="21"/>
      <c r="T569" s="21"/>
      <c r="U569" s="24"/>
    </row>
    <row r="570" spans="1:21">
      <c r="A570" s="15"/>
      <c r="G570" s="15"/>
      <c r="I570" s="21"/>
      <c r="J570" s="21"/>
      <c r="L570" s="15"/>
      <c r="O570" s="24"/>
      <c r="Q570" s="15"/>
      <c r="S570" s="21"/>
      <c r="T570" s="21"/>
      <c r="U570" s="24"/>
    </row>
    <row r="571" spans="1:21">
      <c r="A571" s="15"/>
      <c r="G571" s="15"/>
      <c r="I571" s="21"/>
      <c r="J571" s="21"/>
      <c r="L571" s="15"/>
      <c r="O571" s="24"/>
      <c r="Q571" s="15"/>
      <c r="S571" s="21"/>
      <c r="T571" s="21"/>
      <c r="U571" s="24"/>
    </row>
    <row r="572" spans="1:21">
      <c r="A572" s="15"/>
      <c r="G572" s="15"/>
      <c r="I572" s="21"/>
      <c r="J572" s="21"/>
      <c r="L572" s="15"/>
      <c r="O572" s="24"/>
      <c r="Q572" s="15"/>
      <c r="S572" s="21"/>
      <c r="T572" s="21"/>
      <c r="U572" s="24"/>
    </row>
    <row r="573" spans="1:21">
      <c r="A573" s="15"/>
      <c r="G573" s="15"/>
      <c r="I573" s="21"/>
      <c r="J573" s="21"/>
      <c r="L573" s="15"/>
      <c r="O573" s="24"/>
      <c r="Q573" s="15"/>
      <c r="S573" s="21"/>
      <c r="T573" s="21"/>
      <c r="U573" s="24"/>
    </row>
    <row r="574" spans="1:21">
      <c r="A574" s="15"/>
      <c r="G574" s="15"/>
      <c r="I574" s="21"/>
      <c r="J574" s="21"/>
      <c r="L574" s="15"/>
      <c r="O574" s="24"/>
      <c r="Q574" s="15"/>
      <c r="S574" s="21"/>
      <c r="T574" s="21"/>
      <c r="U574" s="24"/>
    </row>
    <row r="575" spans="1:21">
      <c r="A575" s="15"/>
      <c r="G575" s="15"/>
      <c r="I575" s="21"/>
      <c r="J575" s="21"/>
      <c r="L575" s="15"/>
      <c r="O575" s="24"/>
      <c r="Q575" s="15"/>
      <c r="S575" s="21"/>
      <c r="T575" s="21"/>
      <c r="U575" s="24"/>
    </row>
    <row r="576" spans="1:21">
      <c r="A576" s="15"/>
      <c r="G576" s="15"/>
      <c r="I576" s="21"/>
      <c r="J576" s="21"/>
      <c r="L576" s="15"/>
      <c r="O576" s="24"/>
      <c r="Q576" s="15"/>
      <c r="S576" s="21"/>
      <c r="T576" s="21"/>
      <c r="U576" s="24"/>
    </row>
    <row r="577" spans="1:21">
      <c r="A577" s="15"/>
      <c r="G577" s="15"/>
      <c r="I577" s="21"/>
      <c r="J577" s="21"/>
      <c r="L577" s="15"/>
      <c r="O577" s="24"/>
      <c r="Q577" s="15"/>
      <c r="S577" s="21"/>
      <c r="T577" s="21"/>
      <c r="U577" s="24"/>
    </row>
    <row r="578" spans="1:21">
      <c r="A578" s="15"/>
      <c r="G578" s="15"/>
      <c r="I578" s="21"/>
      <c r="J578" s="21"/>
      <c r="L578" s="15"/>
      <c r="O578" s="24"/>
      <c r="Q578" s="15"/>
      <c r="S578" s="21"/>
      <c r="T578" s="21"/>
      <c r="U578" s="24"/>
    </row>
    <row r="579" spans="1:21">
      <c r="A579" s="15"/>
      <c r="G579" s="15"/>
      <c r="I579" s="21"/>
      <c r="J579" s="21"/>
      <c r="L579" s="15"/>
      <c r="O579" s="24"/>
      <c r="Q579" s="15"/>
      <c r="S579" s="21"/>
      <c r="T579" s="21"/>
      <c r="U579" s="24"/>
    </row>
    <row r="580" spans="1:21">
      <c r="A580" s="15"/>
      <c r="G580" s="15"/>
      <c r="I580" s="21"/>
      <c r="J580" s="21"/>
      <c r="L580" s="15"/>
      <c r="O580" s="24"/>
      <c r="Q580" s="15"/>
      <c r="S580" s="21"/>
      <c r="T580" s="21"/>
      <c r="U580" s="24"/>
    </row>
    <row r="581" spans="1:21">
      <c r="A581" s="15"/>
      <c r="G581" s="15"/>
      <c r="I581" s="21"/>
      <c r="J581" s="21"/>
      <c r="L581" s="15"/>
      <c r="O581" s="24"/>
      <c r="Q581" s="15"/>
      <c r="S581" s="21"/>
      <c r="T581" s="21"/>
      <c r="U581" s="24"/>
    </row>
    <row r="582" spans="1:21">
      <c r="A582" s="15"/>
      <c r="G582" s="15"/>
      <c r="I582" s="21"/>
      <c r="J582" s="21"/>
      <c r="L582" s="15"/>
      <c r="O582" s="24"/>
      <c r="Q582" s="15"/>
      <c r="S582" s="21"/>
      <c r="T582" s="21"/>
      <c r="U582" s="24"/>
    </row>
    <row r="583" spans="1:21">
      <c r="A583" s="15"/>
      <c r="G583" s="15"/>
      <c r="I583" s="21"/>
      <c r="J583" s="21"/>
      <c r="L583" s="15"/>
      <c r="O583" s="24"/>
      <c r="Q583" s="15"/>
      <c r="S583" s="21"/>
      <c r="T583" s="21"/>
      <c r="U583" s="24"/>
    </row>
    <row r="584" spans="1:21">
      <c r="A584" s="15"/>
      <c r="G584" s="15"/>
      <c r="I584" s="21"/>
      <c r="J584" s="21"/>
      <c r="L584" s="15"/>
      <c r="O584" s="24"/>
      <c r="Q584" s="15"/>
      <c r="S584" s="21"/>
      <c r="T584" s="21"/>
      <c r="U584" s="24"/>
    </row>
    <row r="585" spans="1:21">
      <c r="A585" s="15"/>
      <c r="G585" s="15"/>
      <c r="I585" s="21"/>
      <c r="J585" s="21"/>
      <c r="L585" s="15"/>
      <c r="O585" s="24"/>
      <c r="Q585" s="15"/>
      <c r="S585" s="21"/>
      <c r="T585" s="21"/>
      <c r="U585" s="24"/>
    </row>
    <row r="586" spans="1:21">
      <c r="A586" s="15"/>
      <c r="G586" s="15"/>
      <c r="I586" s="21"/>
      <c r="J586" s="21"/>
      <c r="L586" s="15"/>
      <c r="O586" s="24"/>
      <c r="Q586" s="15"/>
      <c r="S586" s="21"/>
      <c r="T586" s="21"/>
      <c r="U586" s="24"/>
    </row>
    <row r="587" spans="1:21">
      <c r="A587" s="15"/>
      <c r="G587" s="15"/>
      <c r="I587" s="21"/>
      <c r="J587" s="21"/>
      <c r="L587" s="15"/>
      <c r="O587" s="24"/>
      <c r="Q587" s="15"/>
      <c r="S587" s="21"/>
      <c r="T587" s="21"/>
      <c r="U587" s="24"/>
    </row>
    <row r="588" spans="1:21">
      <c r="A588" s="15"/>
      <c r="G588" s="15"/>
      <c r="I588" s="21"/>
      <c r="J588" s="21"/>
      <c r="L588" s="15"/>
      <c r="O588" s="24"/>
      <c r="Q588" s="15"/>
      <c r="S588" s="21"/>
      <c r="T588" s="21"/>
      <c r="U588" s="24"/>
    </row>
    <row r="589" spans="1:21">
      <c r="A589" s="15"/>
      <c r="G589" s="15"/>
      <c r="I589" s="21"/>
      <c r="J589" s="21"/>
      <c r="L589" s="15"/>
      <c r="O589" s="24"/>
      <c r="Q589" s="15"/>
      <c r="S589" s="21"/>
      <c r="T589" s="21"/>
      <c r="U589" s="24"/>
    </row>
    <row r="590" spans="1:21">
      <c r="A590" s="15"/>
      <c r="G590" s="15"/>
      <c r="I590" s="21"/>
      <c r="J590" s="21"/>
      <c r="L590" s="15"/>
      <c r="O590" s="24"/>
      <c r="Q590" s="15"/>
      <c r="S590" s="21"/>
      <c r="T590" s="21"/>
      <c r="U590" s="24"/>
    </row>
    <row r="591" spans="1:21">
      <c r="A591" s="15"/>
      <c r="G591" s="15"/>
      <c r="I591" s="21"/>
      <c r="J591" s="21"/>
      <c r="L591" s="15"/>
      <c r="O591" s="24"/>
      <c r="Q591" s="15"/>
      <c r="S591" s="21"/>
      <c r="T591" s="21"/>
      <c r="U591" s="24"/>
    </row>
    <row r="592" spans="1:21">
      <c r="A592" s="15"/>
      <c r="G592" s="15"/>
      <c r="I592" s="21"/>
      <c r="J592" s="21"/>
      <c r="L592" s="15"/>
      <c r="O592" s="24"/>
      <c r="Q592" s="15"/>
      <c r="S592" s="21"/>
      <c r="T592" s="21"/>
      <c r="U592" s="24"/>
    </row>
    <row r="593" spans="1:21">
      <c r="A593" s="15"/>
      <c r="G593" s="15"/>
      <c r="I593" s="21"/>
      <c r="J593" s="21"/>
      <c r="L593" s="15"/>
      <c r="O593" s="24"/>
      <c r="Q593" s="15"/>
      <c r="S593" s="21"/>
      <c r="T593" s="21"/>
      <c r="U593" s="24"/>
    </row>
    <row r="594" spans="1:21">
      <c r="A594" s="15"/>
      <c r="G594" s="15"/>
      <c r="I594" s="21"/>
      <c r="J594" s="21"/>
      <c r="L594" s="15"/>
      <c r="O594" s="24"/>
      <c r="Q594" s="15"/>
      <c r="S594" s="21"/>
      <c r="T594" s="21"/>
      <c r="U594" s="24"/>
    </row>
    <row r="595" spans="1:21">
      <c r="A595" s="15"/>
      <c r="G595" s="15"/>
      <c r="I595" s="21"/>
      <c r="J595" s="21"/>
      <c r="L595" s="15"/>
      <c r="O595" s="24"/>
      <c r="Q595" s="15"/>
      <c r="S595" s="21"/>
      <c r="T595" s="21"/>
      <c r="U595" s="24"/>
    </row>
    <row r="596" spans="1:21">
      <c r="A596" s="15"/>
      <c r="G596" s="15"/>
      <c r="I596" s="21"/>
      <c r="J596" s="21"/>
      <c r="L596" s="15"/>
      <c r="O596" s="24"/>
      <c r="Q596" s="15"/>
      <c r="S596" s="21"/>
      <c r="T596" s="21"/>
      <c r="U596" s="24"/>
    </row>
    <row r="597" spans="1:21">
      <c r="A597" s="15"/>
      <c r="G597" s="15"/>
      <c r="I597" s="21"/>
      <c r="J597" s="21"/>
      <c r="L597" s="15"/>
      <c r="O597" s="24"/>
      <c r="Q597" s="15"/>
      <c r="S597" s="21"/>
      <c r="T597" s="21"/>
      <c r="U597" s="24"/>
    </row>
    <row r="598" spans="1:21">
      <c r="A598" s="15"/>
      <c r="G598" s="15"/>
      <c r="I598" s="21"/>
      <c r="J598" s="21"/>
      <c r="L598" s="15"/>
      <c r="O598" s="24"/>
      <c r="Q598" s="15"/>
      <c r="S598" s="21"/>
      <c r="T598" s="21"/>
      <c r="U598" s="24"/>
    </row>
    <row r="599" spans="1:21">
      <c r="A599" s="15"/>
      <c r="G599" s="15"/>
      <c r="I599" s="21"/>
      <c r="J599" s="21"/>
      <c r="L599" s="15"/>
      <c r="O599" s="24"/>
      <c r="Q599" s="15"/>
      <c r="S599" s="21"/>
      <c r="T599" s="21"/>
      <c r="U599" s="24"/>
    </row>
    <row r="600" spans="1:21">
      <c r="A600" s="15"/>
      <c r="G600" s="15"/>
      <c r="I600" s="21"/>
      <c r="J600" s="21"/>
      <c r="L600" s="15"/>
      <c r="O600" s="24"/>
      <c r="Q600" s="15"/>
      <c r="S600" s="21"/>
      <c r="T600" s="21"/>
      <c r="U600" s="24"/>
    </row>
    <row r="601" spans="1:21">
      <c r="A601" s="15"/>
      <c r="G601" s="15"/>
      <c r="I601" s="21"/>
      <c r="J601" s="21"/>
      <c r="L601" s="15"/>
      <c r="O601" s="24"/>
      <c r="Q601" s="15"/>
      <c r="S601" s="21"/>
      <c r="T601" s="21"/>
      <c r="U601" s="24"/>
    </row>
    <row r="602" spans="1:21">
      <c r="A602" s="15"/>
      <c r="G602" s="15"/>
      <c r="I602" s="21"/>
      <c r="J602" s="21"/>
      <c r="L602" s="15"/>
      <c r="O602" s="24"/>
      <c r="Q602" s="15"/>
      <c r="S602" s="21"/>
      <c r="T602" s="21"/>
      <c r="U602" s="24"/>
    </row>
    <row r="603" spans="1:21">
      <c r="A603" s="15"/>
      <c r="G603" s="15"/>
      <c r="I603" s="21"/>
      <c r="J603" s="21"/>
      <c r="L603" s="15"/>
      <c r="O603" s="24"/>
      <c r="Q603" s="15"/>
      <c r="S603" s="21"/>
      <c r="T603" s="21"/>
      <c r="U603" s="24"/>
    </row>
    <row r="604" spans="1:21">
      <c r="A604" s="15"/>
      <c r="G604" s="15"/>
      <c r="I604" s="21"/>
      <c r="J604" s="21"/>
      <c r="L604" s="15"/>
      <c r="O604" s="24"/>
      <c r="Q604" s="15"/>
      <c r="S604" s="21"/>
      <c r="T604" s="21"/>
      <c r="U604" s="24"/>
    </row>
    <row r="605" spans="1:21">
      <c r="A605" s="15"/>
      <c r="G605" s="15"/>
      <c r="I605" s="21"/>
      <c r="J605" s="21"/>
      <c r="L605" s="15"/>
      <c r="O605" s="24"/>
      <c r="Q605" s="15"/>
      <c r="S605" s="21"/>
      <c r="T605" s="21"/>
      <c r="U605" s="24"/>
    </row>
    <row r="606" spans="1:21">
      <c r="A606" s="15"/>
      <c r="G606" s="15"/>
      <c r="I606" s="21"/>
      <c r="J606" s="21"/>
      <c r="L606" s="15"/>
      <c r="O606" s="24"/>
      <c r="Q606" s="15"/>
      <c r="S606" s="21"/>
      <c r="T606" s="21"/>
      <c r="U606" s="24"/>
    </row>
    <row r="607" spans="1:21">
      <c r="A607" s="15"/>
      <c r="G607" s="15"/>
      <c r="I607" s="21"/>
      <c r="J607" s="21"/>
      <c r="L607" s="15"/>
      <c r="O607" s="24"/>
      <c r="Q607" s="15"/>
      <c r="S607" s="21"/>
      <c r="T607" s="21"/>
      <c r="U607" s="24"/>
    </row>
    <row r="608" spans="1:21">
      <c r="A608" s="15"/>
      <c r="G608" s="15"/>
      <c r="I608" s="21"/>
      <c r="J608" s="21"/>
      <c r="L608" s="15"/>
      <c r="O608" s="24"/>
      <c r="Q608" s="15"/>
      <c r="S608" s="21"/>
      <c r="T608" s="21"/>
      <c r="U608" s="24"/>
    </row>
    <row r="609" spans="1:21">
      <c r="A609" s="15"/>
      <c r="G609" s="15"/>
      <c r="I609" s="21"/>
      <c r="J609" s="21"/>
      <c r="L609" s="15"/>
      <c r="O609" s="24"/>
      <c r="Q609" s="15"/>
      <c r="S609" s="21"/>
      <c r="T609" s="21"/>
      <c r="U609" s="24"/>
    </row>
    <row r="610" spans="1:21">
      <c r="A610" s="15"/>
      <c r="G610" s="15"/>
      <c r="I610" s="21"/>
      <c r="J610" s="21"/>
      <c r="L610" s="15"/>
      <c r="O610" s="24"/>
      <c r="Q610" s="15"/>
      <c r="S610" s="21"/>
      <c r="T610" s="21"/>
      <c r="U610" s="24"/>
    </row>
    <row r="611" spans="1:21">
      <c r="A611" s="15"/>
      <c r="G611" s="15"/>
      <c r="I611" s="21"/>
      <c r="J611" s="21"/>
      <c r="L611" s="15"/>
      <c r="O611" s="24"/>
      <c r="Q611" s="15"/>
      <c r="S611" s="21"/>
      <c r="T611" s="21"/>
      <c r="U611" s="24"/>
    </row>
    <row r="612" spans="1:21">
      <c r="A612" s="15"/>
      <c r="G612" s="15"/>
      <c r="I612" s="21"/>
      <c r="J612" s="21"/>
      <c r="L612" s="15"/>
      <c r="O612" s="24"/>
      <c r="Q612" s="15"/>
      <c r="S612" s="21"/>
      <c r="T612" s="21"/>
      <c r="U612" s="24"/>
    </row>
    <row r="613" spans="1:21">
      <c r="A613" s="15"/>
      <c r="G613" s="15"/>
      <c r="I613" s="21"/>
      <c r="J613" s="21"/>
      <c r="L613" s="15"/>
      <c r="O613" s="24"/>
      <c r="Q613" s="15"/>
      <c r="S613" s="21"/>
      <c r="T613" s="21"/>
      <c r="U613" s="24"/>
    </row>
    <row r="614" spans="1:21">
      <c r="A614" s="15"/>
      <c r="G614" s="15"/>
      <c r="I614" s="21"/>
      <c r="J614" s="21"/>
      <c r="L614" s="15"/>
      <c r="O614" s="24"/>
      <c r="Q614" s="15"/>
      <c r="S614" s="21"/>
      <c r="T614" s="21"/>
      <c r="U614" s="24"/>
    </row>
    <row r="615" spans="1:21">
      <c r="A615" s="15"/>
      <c r="G615" s="15"/>
      <c r="I615" s="21"/>
      <c r="J615" s="21"/>
      <c r="L615" s="15"/>
      <c r="O615" s="24"/>
      <c r="Q615" s="15"/>
      <c r="S615" s="21"/>
      <c r="T615" s="21"/>
      <c r="U615" s="24"/>
    </row>
    <row r="616" spans="1:21">
      <c r="A616" s="15"/>
      <c r="G616" s="15"/>
      <c r="I616" s="21"/>
      <c r="J616" s="21"/>
      <c r="L616" s="15"/>
      <c r="O616" s="24"/>
      <c r="Q616" s="15"/>
      <c r="S616" s="21"/>
      <c r="T616" s="21"/>
      <c r="U616" s="24"/>
    </row>
    <row r="617" spans="1:21">
      <c r="A617" s="15"/>
      <c r="G617" s="15"/>
      <c r="I617" s="21"/>
      <c r="J617" s="21"/>
      <c r="L617" s="15"/>
      <c r="O617" s="24"/>
      <c r="Q617" s="15"/>
      <c r="S617" s="21"/>
      <c r="T617" s="21"/>
      <c r="U617" s="24"/>
    </row>
    <row r="618" spans="1:21">
      <c r="A618" s="15"/>
      <c r="G618" s="15"/>
      <c r="I618" s="21"/>
      <c r="J618" s="21"/>
      <c r="L618" s="15"/>
      <c r="O618" s="24"/>
      <c r="Q618" s="15"/>
      <c r="S618" s="21"/>
      <c r="T618" s="21"/>
      <c r="U618" s="24"/>
    </row>
    <row r="619" spans="1:21">
      <c r="A619" s="15"/>
      <c r="G619" s="15"/>
      <c r="I619" s="21"/>
      <c r="J619" s="21"/>
      <c r="L619" s="15"/>
      <c r="O619" s="24"/>
      <c r="Q619" s="15"/>
      <c r="S619" s="21"/>
      <c r="T619" s="21"/>
      <c r="U619" s="24"/>
    </row>
    <row r="620" spans="1:21">
      <c r="A620" s="15"/>
      <c r="G620" s="15"/>
      <c r="I620" s="21"/>
      <c r="J620" s="21"/>
      <c r="L620" s="15"/>
      <c r="O620" s="24"/>
      <c r="Q620" s="15"/>
      <c r="S620" s="21"/>
      <c r="T620" s="21"/>
      <c r="U620" s="24"/>
    </row>
    <row r="621" spans="1:21">
      <c r="A621" s="15"/>
      <c r="G621" s="15"/>
      <c r="I621" s="21"/>
      <c r="J621" s="21"/>
      <c r="L621" s="15"/>
      <c r="O621" s="24"/>
      <c r="Q621" s="15"/>
      <c r="S621" s="21"/>
      <c r="T621" s="21"/>
      <c r="U621" s="24"/>
    </row>
    <row r="622" spans="1:21">
      <c r="A622" s="15"/>
      <c r="G622" s="15"/>
      <c r="I622" s="21"/>
      <c r="J622" s="21"/>
      <c r="L622" s="15"/>
      <c r="O622" s="24"/>
      <c r="Q622" s="15"/>
      <c r="S622" s="21"/>
      <c r="T622" s="21"/>
      <c r="U622" s="24"/>
    </row>
    <row r="623" spans="1:21">
      <c r="A623" s="15"/>
      <c r="G623" s="15"/>
      <c r="I623" s="21"/>
      <c r="J623" s="21"/>
      <c r="L623" s="15"/>
      <c r="O623" s="24"/>
      <c r="Q623" s="15"/>
      <c r="S623" s="21"/>
      <c r="T623" s="21"/>
      <c r="U623" s="24"/>
    </row>
    <row r="624" spans="1:21">
      <c r="A624" s="15"/>
      <c r="G624" s="15"/>
      <c r="I624" s="21"/>
      <c r="J624" s="21"/>
      <c r="L624" s="15"/>
      <c r="O624" s="24"/>
      <c r="Q624" s="15"/>
      <c r="S624" s="21"/>
      <c r="T624" s="21"/>
      <c r="U624" s="24"/>
    </row>
    <row r="625" spans="1:21">
      <c r="A625" s="15"/>
      <c r="G625" s="15"/>
      <c r="I625" s="21"/>
      <c r="J625" s="21"/>
      <c r="L625" s="15"/>
      <c r="O625" s="24"/>
      <c r="Q625" s="15"/>
      <c r="S625" s="21"/>
      <c r="T625" s="21"/>
      <c r="U625" s="24"/>
    </row>
    <row r="626" spans="1:21">
      <c r="A626" s="15"/>
      <c r="G626" s="15"/>
      <c r="I626" s="21"/>
      <c r="J626" s="21"/>
      <c r="L626" s="15"/>
      <c r="O626" s="24"/>
      <c r="Q626" s="15"/>
      <c r="S626" s="21"/>
      <c r="T626" s="21"/>
      <c r="U626" s="24"/>
    </row>
    <row r="627" spans="1:21">
      <c r="A627" s="15"/>
      <c r="G627" s="15"/>
      <c r="I627" s="21"/>
      <c r="J627" s="21"/>
      <c r="L627" s="15"/>
      <c r="O627" s="24"/>
      <c r="Q627" s="15"/>
      <c r="S627" s="21"/>
      <c r="T627" s="21"/>
      <c r="U627" s="24"/>
    </row>
    <row r="628" spans="1:21">
      <c r="A628" s="15"/>
      <c r="G628" s="15"/>
      <c r="I628" s="21"/>
      <c r="J628" s="21"/>
      <c r="L628" s="15"/>
      <c r="O628" s="24"/>
      <c r="Q628" s="15"/>
      <c r="S628" s="21"/>
      <c r="T628" s="21"/>
      <c r="U628" s="24"/>
    </row>
    <row r="629" spans="1:21">
      <c r="A629" s="15"/>
      <c r="G629" s="15"/>
      <c r="I629" s="21"/>
      <c r="J629" s="21"/>
      <c r="L629" s="15"/>
      <c r="O629" s="24"/>
      <c r="Q629" s="15"/>
      <c r="S629" s="21"/>
      <c r="T629" s="21"/>
      <c r="U629" s="24"/>
    </row>
    <row r="630" spans="1:21">
      <c r="A630" s="15"/>
      <c r="G630" s="15"/>
      <c r="I630" s="21"/>
      <c r="J630" s="21"/>
      <c r="L630" s="15"/>
      <c r="O630" s="24"/>
      <c r="Q630" s="15"/>
      <c r="S630" s="21"/>
      <c r="T630" s="21"/>
      <c r="U630" s="24"/>
    </row>
    <row r="631" spans="1:21">
      <c r="A631" s="15"/>
      <c r="G631" s="15"/>
      <c r="I631" s="21"/>
      <c r="J631" s="21"/>
      <c r="L631" s="15"/>
      <c r="O631" s="24"/>
      <c r="Q631" s="15"/>
      <c r="S631" s="21"/>
      <c r="T631" s="21"/>
      <c r="U631" s="24"/>
    </row>
    <row r="632" spans="1:21">
      <c r="A632" s="15"/>
      <c r="G632" s="15"/>
      <c r="I632" s="21"/>
      <c r="J632" s="21"/>
      <c r="L632" s="15"/>
      <c r="O632" s="24"/>
      <c r="Q632" s="15"/>
      <c r="S632" s="21"/>
      <c r="T632" s="21"/>
      <c r="U632" s="24"/>
    </row>
    <row r="633" spans="1:21">
      <c r="A633" s="15"/>
      <c r="G633" s="15"/>
      <c r="I633" s="21"/>
      <c r="J633" s="21"/>
      <c r="L633" s="15"/>
      <c r="O633" s="24"/>
      <c r="Q633" s="15"/>
      <c r="S633" s="21"/>
      <c r="T633" s="21"/>
      <c r="U633" s="24"/>
    </row>
    <row r="634" spans="1:21">
      <c r="A634" s="15"/>
      <c r="G634" s="15"/>
      <c r="I634" s="21"/>
      <c r="J634" s="21"/>
      <c r="L634" s="15"/>
      <c r="O634" s="24"/>
      <c r="Q634" s="15"/>
      <c r="S634" s="21"/>
      <c r="T634" s="21"/>
      <c r="U634" s="24"/>
    </row>
    <row r="635" spans="1:21">
      <c r="A635" s="15"/>
      <c r="G635" s="15"/>
      <c r="I635" s="21"/>
      <c r="J635" s="21"/>
      <c r="L635" s="15"/>
      <c r="O635" s="24"/>
      <c r="Q635" s="15"/>
      <c r="S635" s="21"/>
      <c r="T635" s="21"/>
      <c r="U635" s="24"/>
    </row>
    <row r="636" spans="1:21">
      <c r="A636" s="15"/>
      <c r="G636" s="15"/>
      <c r="I636" s="21"/>
      <c r="J636" s="21"/>
      <c r="L636" s="15"/>
      <c r="O636" s="24"/>
      <c r="Q636" s="15"/>
      <c r="S636" s="21"/>
      <c r="T636" s="21"/>
      <c r="U636" s="24"/>
    </row>
    <row r="637" spans="1:21">
      <c r="A637" s="15"/>
      <c r="G637" s="15"/>
      <c r="I637" s="21"/>
      <c r="J637" s="21"/>
      <c r="L637" s="15"/>
      <c r="O637" s="24"/>
      <c r="Q637" s="15"/>
      <c r="S637" s="21"/>
      <c r="T637" s="21"/>
      <c r="U637" s="24"/>
    </row>
    <row r="638" spans="1:21">
      <c r="A638" s="15"/>
      <c r="G638" s="15"/>
      <c r="I638" s="21"/>
      <c r="J638" s="21"/>
      <c r="L638" s="15"/>
      <c r="O638" s="24"/>
      <c r="Q638" s="15"/>
      <c r="S638" s="21"/>
      <c r="T638" s="21"/>
      <c r="U638" s="24"/>
    </row>
    <row r="639" spans="1:21">
      <c r="A639" s="15"/>
      <c r="G639" s="15"/>
      <c r="I639" s="21"/>
      <c r="J639" s="21"/>
      <c r="L639" s="15"/>
      <c r="O639" s="24"/>
      <c r="Q639" s="15"/>
      <c r="S639" s="21"/>
      <c r="T639" s="21"/>
      <c r="U639" s="24"/>
    </row>
    <row r="640" spans="1:21">
      <c r="A640" s="15"/>
      <c r="G640" s="15"/>
      <c r="I640" s="21"/>
      <c r="J640" s="21"/>
      <c r="L640" s="15"/>
      <c r="O640" s="24"/>
      <c r="Q640" s="15"/>
      <c r="S640" s="21"/>
      <c r="T640" s="21"/>
      <c r="U640" s="24"/>
    </row>
    <row r="641" spans="1:21">
      <c r="A641" s="15"/>
      <c r="G641" s="15"/>
      <c r="I641" s="21"/>
      <c r="J641" s="21"/>
      <c r="L641" s="15"/>
      <c r="O641" s="24"/>
      <c r="Q641" s="15"/>
      <c r="S641" s="21"/>
      <c r="T641" s="21"/>
      <c r="U641" s="24"/>
    </row>
    <row r="642" spans="1:21">
      <c r="A642" s="15"/>
      <c r="G642" s="15"/>
      <c r="I642" s="21"/>
      <c r="J642" s="21"/>
      <c r="L642" s="15"/>
      <c r="O642" s="24"/>
      <c r="Q642" s="15"/>
      <c r="S642" s="21"/>
      <c r="T642" s="21"/>
      <c r="U642" s="24"/>
    </row>
    <row r="643" spans="1:21">
      <c r="A643" s="15"/>
      <c r="G643" s="15"/>
      <c r="I643" s="21"/>
      <c r="J643" s="21"/>
      <c r="L643" s="15"/>
      <c r="O643" s="24"/>
      <c r="Q643" s="15"/>
      <c r="S643" s="21"/>
      <c r="T643" s="21"/>
      <c r="U643" s="24"/>
    </row>
    <row r="644" spans="1:21">
      <c r="A644" s="15"/>
      <c r="G644" s="15"/>
      <c r="I644" s="21"/>
      <c r="J644" s="21"/>
      <c r="L644" s="15"/>
      <c r="O644" s="24"/>
      <c r="Q644" s="15"/>
      <c r="S644" s="21"/>
      <c r="T644" s="21"/>
      <c r="U644" s="24"/>
    </row>
    <row r="645" spans="1:21">
      <c r="A645" s="15"/>
      <c r="G645" s="15"/>
      <c r="I645" s="21"/>
      <c r="J645" s="21"/>
      <c r="L645" s="15"/>
      <c r="O645" s="24"/>
      <c r="Q645" s="15"/>
      <c r="S645" s="21"/>
      <c r="T645" s="21"/>
      <c r="U645" s="24"/>
    </row>
    <row r="646" spans="1:21">
      <c r="A646" s="15"/>
      <c r="G646" s="15"/>
      <c r="I646" s="21"/>
      <c r="J646" s="21"/>
      <c r="L646" s="15"/>
      <c r="O646" s="24"/>
      <c r="Q646" s="15"/>
      <c r="S646" s="21"/>
      <c r="T646" s="21"/>
      <c r="U646" s="24"/>
    </row>
    <row r="647" spans="1:21">
      <c r="A647" s="15"/>
      <c r="G647" s="15"/>
      <c r="I647" s="21"/>
      <c r="J647" s="21"/>
      <c r="L647" s="15"/>
      <c r="O647" s="24"/>
      <c r="Q647" s="15"/>
      <c r="S647" s="21"/>
      <c r="T647" s="21"/>
      <c r="U647" s="24"/>
    </row>
    <row r="648" spans="1:21">
      <c r="A648" s="15"/>
      <c r="G648" s="15"/>
      <c r="I648" s="21"/>
      <c r="J648" s="21"/>
      <c r="L648" s="15"/>
      <c r="O648" s="24"/>
      <c r="Q648" s="15"/>
      <c r="S648" s="21"/>
      <c r="T648" s="21"/>
      <c r="U648" s="24"/>
    </row>
    <row r="649" spans="1:21">
      <c r="A649" s="15"/>
      <c r="G649" s="15"/>
      <c r="I649" s="21"/>
      <c r="J649" s="21"/>
      <c r="L649" s="15"/>
      <c r="O649" s="24"/>
      <c r="Q649" s="15"/>
      <c r="S649" s="21"/>
      <c r="T649" s="21"/>
      <c r="U649" s="24"/>
    </row>
    <row r="650" spans="1:21">
      <c r="A650" s="15"/>
      <c r="G650" s="15"/>
      <c r="I650" s="21"/>
      <c r="J650" s="21"/>
      <c r="L650" s="15"/>
      <c r="O650" s="24"/>
      <c r="Q650" s="15"/>
      <c r="S650" s="21"/>
      <c r="T650" s="21"/>
      <c r="U650" s="24"/>
    </row>
    <row r="651" spans="1:21">
      <c r="A651" s="15"/>
      <c r="G651" s="15"/>
      <c r="I651" s="21"/>
      <c r="J651" s="21"/>
      <c r="L651" s="15"/>
      <c r="O651" s="24"/>
      <c r="Q651" s="15"/>
      <c r="S651" s="21"/>
      <c r="T651" s="21"/>
      <c r="U651" s="24"/>
    </row>
    <row r="652" spans="1:21">
      <c r="A652" s="15"/>
      <c r="G652" s="15"/>
      <c r="I652" s="21"/>
      <c r="J652" s="21"/>
      <c r="L652" s="15"/>
      <c r="O652" s="24"/>
      <c r="Q652" s="15"/>
      <c r="S652" s="21"/>
      <c r="T652" s="21"/>
      <c r="U652" s="24"/>
    </row>
    <row r="653" spans="1:21">
      <c r="A653" s="15"/>
      <c r="G653" s="15"/>
      <c r="I653" s="21"/>
      <c r="J653" s="21"/>
      <c r="L653" s="15"/>
      <c r="O653" s="24"/>
      <c r="Q653" s="15"/>
      <c r="S653" s="21"/>
      <c r="T653" s="21"/>
      <c r="U653" s="24"/>
    </row>
    <row r="654" spans="1:21">
      <c r="A654" s="15"/>
      <c r="G654" s="15"/>
      <c r="I654" s="21"/>
      <c r="J654" s="21"/>
      <c r="L654" s="15"/>
      <c r="O654" s="24"/>
      <c r="Q654" s="15"/>
      <c r="S654" s="21"/>
      <c r="T654" s="21"/>
      <c r="U654" s="24"/>
    </row>
    <row r="655" spans="1:21">
      <c r="A655" s="15"/>
      <c r="G655" s="15"/>
      <c r="I655" s="21"/>
      <c r="J655" s="21"/>
      <c r="L655" s="15"/>
      <c r="O655" s="24"/>
      <c r="Q655" s="15"/>
      <c r="S655" s="21"/>
      <c r="T655" s="21"/>
      <c r="U655" s="24"/>
    </row>
    <row r="656" spans="1:21">
      <c r="A656" s="15"/>
      <c r="G656" s="15"/>
      <c r="I656" s="21"/>
      <c r="J656" s="21"/>
      <c r="L656" s="15"/>
      <c r="O656" s="24"/>
      <c r="Q656" s="15"/>
      <c r="S656" s="21"/>
      <c r="T656" s="21"/>
      <c r="U656" s="24"/>
    </row>
    <row r="657" spans="1:21">
      <c r="A657" s="15"/>
      <c r="G657" s="15"/>
      <c r="I657" s="21"/>
      <c r="J657" s="21"/>
      <c r="L657" s="15"/>
      <c r="O657" s="24"/>
      <c r="Q657" s="15"/>
      <c r="S657" s="21"/>
      <c r="T657" s="21"/>
      <c r="U657" s="24"/>
    </row>
    <row r="658" spans="1:21">
      <c r="A658" s="15"/>
      <c r="G658" s="15"/>
      <c r="I658" s="21"/>
      <c r="J658" s="21"/>
      <c r="L658" s="15"/>
      <c r="O658" s="24"/>
      <c r="Q658" s="15"/>
      <c r="S658" s="21"/>
      <c r="T658" s="21"/>
      <c r="U658" s="24"/>
    </row>
    <row r="659" spans="1:21">
      <c r="A659" s="15"/>
      <c r="G659" s="15"/>
      <c r="I659" s="21"/>
      <c r="J659" s="21"/>
      <c r="L659" s="15"/>
      <c r="O659" s="24"/>
      <c r="Q659" s="15"/>
      <c r="S659" s="21"/>
      <c r="T659" s="21"/>
      <c r="U659" s="24"/>
    </row>
    <row r="660" spans="1:21">
      <c r="A660" s="15"/>
      <c r="G660" s="15"/>
      <c r="I660" s="21"/>
      <c r="J660" s="21"/>
      <c r="L660" s="15"/>
      <c r="O660" s="24"/>
      <c r="Q660" s="15"/>
      <c r="S660" s="21"/>
      <c r="T660" s="21"/>
      <c r="U660" s="24"/>
    </row>
    <row r="661" spans="1:21">
      <c r="A661" s="15"/>
      <c r="G661" s="15"/>
      <c r="I661" s="21"/>
      <c r="J661" s="21"/>
      <c r="L661" s="15"/>
      <c r="O661" s="24"/>
      <c r="Q661" s="15"/>
      <c r="S661" s="21"/>
      <c r="T661" s="21"/>
      <c r="U661" s="24"/>
    </row>
    <row r="662" spans="1:21">
      <c r="A662" s="15"/>
      <c r="G662" s="15"/>
      <c r="I662" s="21"/>
      <c r="J662" s="21"/>
      <c r="L662" s="15"/>
      <c r="O662" s="24"/>
      <c r="Q662" s="15"/>
      <c r="S662" s="21"/>
      <c r="T662" s="21"/>
      <c r="U662" s="24"/>
    </row>
    <row r="663" spans="1:21">
      <c r="A663" s="15"/>
      <c r="G663" s="15"/>
      <c r="I663" s="21"/>
      <c r="J663" s="21"/>
      <c r="L663" s="15"/>
      <c r="O663" s="24"/>
      <c r="Q663" s="15"/>
      <c r="S663" s="21"/>
      <c r="T663" s="21"/>
      <c r="U663" s="24"/>
    </row>
    <row r="664" spans="1:21">
      <c r="A664" s="15"/>
      <c r="G664" s="15"/>
      <c r="I664" s="21"/>
      <c r="J664" s="21"/>
      <c r="L664" s="15"/>
      <c r="O664" s="24"/>
      <c r="Q664" s="15"/>
      <c r="S664" s="21"/>
      <c r="T664" s="21"/>
      <c r="U664" s="24"/>
    </row>
    <row r="665" spans="1:21">
      <c r="A665" s="15"/>
      <c r="G665" s="15"/>
      <c r="I665" s="21"/>
      <c r="J665" s="21"/>
      <c r="L665" s="15"/>
      <c r="O665" s="24"/>
      <c r="Q665" s="15"/>
      <c r="S665" s="21"/>
      <c r="T665" s="21"/>
      <c r="U665" s="24"/>
    </row>
    <row r="666" spans="1:21">
      <c r="A666" s="15"/>
      <c r="G666" s="15"/>
      <c r="I666" s="21"/>
      <c r="J666" s="21"/>
      <c r="L666" s="15"/>
      <c r="O666" s="24"/>
      <c r="Q666" s="15"/>
      <c r="S666" s="21"/>
      <c r="T666" s="21"/>
      <c r="U666" s="24"/>
    </row>
    <row r="667" spans="1:21">
      <c r="A667" s="15"/>
      <c r="G667" s="15"/>
      <c r="I667" s="21"/>
      <c r="J667" s="21"/>
      <c r="L667" s="15"/>
      <c r="O667" s="24"/>
      <c r="Q667" s="15"/>
      <c r="S667" s="21"/>
      <c r="T667" s="21"/>
      <c r="U667" s="24"/>
    </row>
    <row r="668" spans="1:21">
      <c r="A668" s="15"/>
      <c r="G668" s="15"/>
      <c r="I668" s="21"/>
      <c r="J668" s="21"/>
      <c r="L668" s="15"/>
      <c r="O668" s="24"/>
      <c r="Q668" s="15"/>
      <c r="S668" s="21"/>
      <c r="T668" s="21"/>
      <c r="U668" s="24"/>
    </row>
    <row r="669" spans="1:21">
      <c r="A669" s="15"/>
      <c r="G669" s="15"/>
      <c r="I669" s="21"/>
      <c r="J669" s="21"/>
      <c r="L669" s="15"/>
      <c r="O669" s="24"/>
      <c r="Q669" s="15"/>
      <c r="S669" s="21"/>
      <c r="T669" s="21"/>
      <c r="U669" s="24"/>
    </row>
    <row r="670" spans="1:21">
      <c r="A670" s="15"/>
      <c r="G670" s="15"/>
      <c r="I670" s="21"/>
      <c r="J670" s="21"/>
      <c r="L670" s="15"/>
      <c r="O670" s="24"/>
      <c r="Q670" s="15"/>
      <c r="S670" s="21"/>
      <c r="T670" s="21"/>
      <c r="U670" s="24"/>
    </row>
    <row r="671" spans="1:21">
      <c r="A671" s="15"/>
      <c r="G671" s="15"/>
      <c r="I671" s="21"/>
      <c r="J671" s="21"/>
      <c r="L671" s="15"/>
      <c r="O671" s="24"/>
      <c r="Q671" s="15"/>
      <c r="S671" s="21"/>
      <c r="T671" s="21"/>
      <c r="U671" s="24"/>
    </row>
    <row r="672" spans="1:21">
      <c r="A672" s="15"/>
      <c r="G672" s="15"/>
      <c r="I672" s="21"/>
      <c r="J672" s="21"/>
      <c r="L672" s="15"/>
      <c r="O672" s="24"/>
      <c r="Q672" s="15"/>
      <c r="S672" s="21"/>
      <c r="T672" s="21"/>
      <c r="U672" s="24"/>
    </row>
    <row r="673" spans="1:21">
      <c r="A673" s="15"/>
      <c r="G673" s="15"/>
      <c r="I673" s="21"/>
      <c r="J673" s="21"/>
      <c r="L673" s="15"/>
      <c r="O673" s="24"/>
      <c r="Q673" s="15"/>
      <c r="S673" s="21"/>
      <c r="T673" s="21"/>
      <c r="U673" s="24"/>
    </row>
    <row r="674" spans="1:21">
      <c r="A674" s="15"/>
      <c r="G674" s="15"/>
      <c r="I674" s="21"/>
      <c r="J674" s="21"/>
      <c r="L674" s="15"/>
      <c r="O674" s="24"/>
      <c r="Q674" s="15"/>
      <c r="S674" s="21"/>
      <c r="T674" s="21"/>
      <c r="U674" s="24"/>
    </row>
    <row r="675" spans="1:21">
      <c r="A675" s="15"/>
      <c r="G675" s="15"/>
      <c r="I675" s="21"/>
      <c r="J675" s="21"/>
      <c r="L675" s="15"/>
      <c r="O675" s="24"/>
      <c r="Q675" s="15"/>
      <c r="S675" s="21"/>
      <c r="T675" s="21"/>
      <c r="U675" s="24"/>
    </row>
    <row r="676" spans="1:21">
      <c r="A676" s="15"/>
      <c r="G676" s="15"/>
      <c r="I676" s="21"/>
      <c r="J676" s="21"/>
      <c r="L676" s="15"/>
      <c r="O676" s="24"/>
      <c r="Q676" s="15"/>
      <c r="S676" s="21"/>
      <c r="T676" s="21"/>
      <c r="U676" s="24"/>
    </row>
    <row r="677" spans="1:21">
      <c r="A677" s="15"/>
      <c r="G677" s="15"/>
      <c r="I677" s="21"/>
      <c r="J677" s="21"/>
      <c r="L677" s="15"/>
      <c r="O677" s="24"/>
      <c r="Q677" s="15"/>
      <c r="S677" s="21"/>
      <c r="T677" s="21"/>
      <c r="U677" s="24"/>
    </row>
    <row r="678" spans="1:21">
      <c r="A678" s="15"/>
      <c r="G678" s="15"/>
      <c r="I678" s="21"/>
      <c r="J678" s="21"/>
      <c r="L678" s="15"/>
      <c r="O678" s="24"/>
      <c r="Q678" s="15"/>
      <c r="S678" s="21"/>
      <c r="T678" s="21"/>
      <c r="U678" s="24"/>
    </row>
    <row r="679" spans="1:21">
      <c r="A679" s="15"/>
      <c r="G679" s="15"/>
      <c r="I679" s="21"/>
      <c r="J679" s="21"/>
      <c r="L679" s="15"/>
      <c r="O679" s="24"/>
      <c r="Q679" s="15"/>
      <c r="S679" s="21"/>
      <c r="T679" s="21"/>
      <c r="U679" s="24"/>
    </row>
    <row r="680" spans="1:21">
      <c r="A680" s="15"/>
      <c r="G680" s="15"/>
      <c r="I680" s="21"/>
      <c r="J680" s="21"/>
      <c r="L680" s="15"/>
      <c r="O680" s="24"/>
      <c r="Q680" s="15"/>
      <c r="S680" s="21"/>
      <c r="T680" s="21"/>
      <c r="U680" s="24"/>
    </row>
    <row r="681" spans="1:21">
      <c r="A681" s="15"/>
      <c r="G681" s="15"/>
      <c r="I681" s="21"/>
      <c r="J681" s="21"/>
      <c r="L681" s="15"/>
      <c r="O681" s="24"/>
      <c r="Q681" s="15"/>
      <c r="S681" s="21"/>
      <c r="T681" s="21"/>
      <c r="U681" s="24"/>
    </row>
    <row r="682" spans="1:21">
      <c r="A682" s="15"/>
      <c r="G682" s="15"/>
      <c r="I682" s="21"/>
      <c r="J682" s="21"/>
      <c r="L682" s="15"/>
      <c r="O682" s="24"/>
      <c r="Q682" s="15"/>
      <c r="S682" s="21"/>
      <c r="T682" s="21"/>
      <c r="U682" s="24"/>
    </row>
    <row r="683" spans="1:21">
      <c r="A683" s="15"/>
      <c r="G683" s="15"/>
      <c r="I683" s="21"/>
      <c r="J683" s="21"/>
      <c r="L683" s="15"/>
      <c r="O683" s="24"/>
      <c r="Q683" s="15"/>
      <c r="S683" s="21"/>
      <c r="T683" s="21"/>
      <c r="U683" s="24"/>
    </row>
    <row r="684" spans="1:21">
      <c r="A684" s="15"/>
      <c r="G684" s="15"/>
      <c r="I684" s="21"/>
      <c r="J684" s="21"/>
      <c r="L684" s="15"/>
      <c r="O684" s="24"/>
      <c r="Q684" s="15"/>
      <c r="S684" s="21"/>
      <c r="T684" s="21"/>
      <c r="U684" s="24"/>
    </row>
    <row r="685" spans="1:21">
      <c r="A685" s="15"/>
      <c r="G685" s="15"/>
      <c r="I685" s="21"/>
      <c r="J685" s="21"/>
      <c r="L685" s="15"/>
      <c r="O685" s="24"/>
      <c r="Q685" s="15"/>
      <c r="S685" s="21"/>
      <c r="T685" s="21"/>
      <c r="U685" s="24"/>
    </row>
    <row r="686" spans="1:21">
      <c r="A686" s="15"/>
      <c r="G686" s="15"/>
      <c r="I686" s="21"/>
      <c r="J686" s="21"/>
      <c r="L686" s="15"/>
      <c r="O686" s="24"/>
      <c r="Q686" s="15"/>
      <c r="S686" s="21"/>
      <c r="T686" s="21"/>
      <c r="U686" s="24"/>
    </row>
    <row r="687" spans="1:21">
      <c r="A687" s="15"/>
      <c r="G687" s="15"/>
      <c r="I687" s="21"/>
      <c r="J687" s="21"/>
      <c r="L687" s="15"/>
      <c r="O687" s="24"/>
      <c r="Q687" s="15"/>
      <c r="S687" s="21"/>
      <c r="T687" s="21"/>
      <c r="U687" s="24"/>
    </row>
    <row r="688" spans="1:21">
      <c r="A688" s="15"/>
      <c r="G688" s="15"/>
      <c r="I688" s="21"/>
      <c r="J688" s="21"/>
      <c r="L688" s="15"/>
      <c r="O688" s="24"/>
      <c r="Q688" s="15"/>
      <c r="S688" s="21"/>
      <c r="T688" s="21"/>
      <c r="U688" s="24"/>
    </row>
    <row r="689" spans="1:21">
      <c r="A689" s="15"/>
      <c r="G689" s="15"/>
      <c r="I689" s="21"/>
      <c r="J689" s="21"/>
      <c r="L689" s="15"/>
      <c r="O689" s="24"/>
      <c r="Q689" s="15"/>
      <c r="S689" s="21"/>
      <c r="T689" s="21"/>
      <c r="U689" s="24"/>
    </row>
    <row r="690" spans="1:21">
      <c r="A690" s="15"/>
      <c r="G690" s="15"/>
      <c r="I690" s="21"/>
      <c r="J690" s="21"/>
      <c r="L690" s="15"/>
      <c r="O690" s="24"/>
      <c r="Q690" s="15"/>
      <c r="S690" s="21"/>
      <c r="T690" s="21"/>
      <c r="U690" s="24"/>
    </row>
    <row r="691" spans="1:21">
      <c r="A691" s="15"/>
      <c r="G691" s="15"/>
      <c r="I691" s="21"/>
      <c r="J691" s="21"/>
      <c r="L691" s="15"/>
      <c r="O691" s="24"/>
      <c r="Q691" s="15"/>
      <c r="S691" s="21"/>
      <c r="T691" s="21"/>
      <c r="U691" s="24"/>
    </row>
    <row r="692" spans="1:21">
      <c r="A692" s="15"/>
      <c r="G692" s="15"/>
      <c r="I692" s="21"/>
      <c r="J692" s="21"/>
      <c r="L692" s="15"/>
      <c r="O692" s="24"/>
      <c r="Q692" s="15"/>
      <c r="S692" s="21"/>
      <c r="T692" s="21"/>
      <c r="U692" s="24"/>
    </row>
    <row r="693" spans="1:21">
      <c r="A693" s="15"/>
      <c r="G693" s="15"/>
      <c r="I693" s="21"/>
      <c r="J693" s="21"/>
      <c r="L693" s="15"/>
      <c r="O693" s="24"/>
      <c r="Q693" s="15"/>
      <c r="S693" s="21"/>
      <c r="T693" s="21"/>
      <c r="U693" s="24"/>
    </row>
    <row r="694" spans="1:21">
      <c r="A694" s="15"/>
      <c r="G694" s="15"/>
      <c r="I694" s="21"/>
      <c r="J694" s="21"/>
      <c r="L694" s="15"/>
      <c r="O694" s="24"/>
      <c r="Q694" s="15"/>
      <c r="S694" s="21"/>
      <c r="T694" s="21"/>
      <c r="U694" s="24"/>
    </row>
    <row r="695" spans="1:21">
      <c r="A695" s="15"/>
      <c r="G695" s="15"/>
      <c r="I695" s="21"/>
      <c r="J695" s="21"/>
      <c r="L695" s="15"/>
      <c r="O695" s="24"/>
      <c r="Q695" s="15"/>
      <c r="S695" s="21"/>
      <c r="T695" s="21"/>
      <c r="U695" s="24"/>
    </row>
    <row r="696" spans="1:21">
      <c r="A696" s="15"/>
      <c r="G696" s="15"/>
      <c r="I696" s="21"/>
      <c r="J696" s="21"/>
      <c r="L696" s="15"/>
      <c r="O696" s="24"/>
      <c r="Q696" s="15"/>
      <c r="S696" s="21"/>
      <c r="T696" s="21"/>
      <c r="U696" s="24"/>
    </row>
    <row r="697" spans="1:21">
      <c r="A697" s="15"/>
      <c r="G697" s="15"/>
      <c r="I697" s="21"/>
      <c r="J697" s="21"/>
      <c r="L697" s="15"/>
      <c r="O697" s="24"/>
      <c r="Q697" s="15"/>
      <c r="S697" s="21"/>
      <c r="T697" s="21"/>
      <c r="U697" s="24"/>
    </row>
    <row r="698" spans="1:21">
      <c r="A698" s="15"/>
      <c r="G698" s="15"/>
      <c r="I698" s="21"/>
      <c r="J698" s="21"/>
      <c r="L698" s="15"/>
      <c r="O698" s="24"/>
      <c r="Q698" s="15"/>
      <c r="S698" s="21"/>
      <c r="T698" s="21"/>
      <c r="U698" s="24"/>
    </row>
    <row r="699" spans="1:21">
      <c r="A699" s="15"/>
      <c r="G699" s="15"/>
      <c r="I699" s="21"/>
      <c r="J699" s="21"/>
      <c r="L699" s="15"/>
      <c r="O699" s="24"/>
      <c r="Q699" s="15"/>
      <c r="S699" s="21"/>
      <c r="T699" s="21"/>
      <c r="U699" s="24"/>
    </row>
    <row r="700" spans="1:21">
      <c r="A700" s="15"/>
      <c r="G700" s="15"/>
      <c r="I700" s="21"/>
      <c r="J700" s="21"/>
      <c r="L700" s="15"/>
      <c r="O700" s="24"/>
      <c r="Q700" s="15"/>
      <c r="S700" s="21"/>
      <c r="T700" s="21"/>
      <c r="U700" s="24"/>
    </row>
    <row r="701" spans="1:21">
      <c r="A701" s="15"/>
      <c r="G701" s="15"/>
      <c r="I701" s="21"/>
      <c r="J701" s="21"/>
      <c r="L701" s="15"/>
      <c r="O701" s="24"/>
      <c r="Q701" s="15"/>
      <c r="S701" s="21"/>
      <c r="T701" s="21"/>
      <c r="U701" s="24"/>
    </row>
    <row r="702" spans="1:21">
      <c r="A702" s="15"/>
      <c r="G702" s="15"/>
      <c r="I702" s="21"/>
      <c r="J702" s="21"/>
      <c r="L702" s="15"/>
      <c r="O702" s="24"/>
      <c r="Q702" s="15"/>
      <c r="S702" s="21"/>
      <c r="T702" s="21"/>
      <c r="U702" s="24"/>
    </row>
    <row r="703" spans="1:21">
      <c r="A703" s="15"/>
      <c r="G703" s="15"/>
      <c r="I703" s="21"/>
      <c r="J703" s="21"/>
      <c r="L703" s="15"/>
      <c r="O703" s="24"/>
      <c r="Q703" s="15"/>
      <c r="S703" s="21"/>
      <c r="T703" s="21"/>
      <c r="U703" s="24"/>
    </row>
    <row r="704" spans="1:21">
      <c r="A704" s="15"/>
      <c r="G704" s="15"/>
      <c r="I704" s="21"/>
      <c r="J704" s="21"/>
      <c r="L704" s="15"/>
      <c r="O704" s="24"/>
      <c r="Q704" s="15"/>
      <c r="S704" s="21"/>
      <c r="T704" s="21"/>
      <c r="U704" s="24"/>
    </row>
    <row r="705" spans="1:21">
      <c r="A705" s="15"/>
      <c r="G705" s="15"/>
      <c r="I705" s="21"/>
      <c r="J705" s="21"/>
      <c r="L705" s="15"/>
      <c r="O705" s="24"/>
      <c r="Q705" s="15"/>
      <c r="S705" s="21"/>
      <c r="T705" s="21"/>
      <c r="U705" s="24"/>
    </row>
    <row r="706" spans="1:21">
      <c r="A706" s="15"/>
      <c r="G706" s="15"/>
      <c r="I706" s="21"/>
      <c r="J706" s="21"/>
      <c r="L706" s="15"/>
      <c r="O706" s="24"/>
      <c r="Q706" s="15"/>
      <c r="S706" s="21"/>
      <c r="T706" s="21"/>
      <c r="U706" s="24"/>
    </row>
    <row r="707" spans="1:21">
      <c r="A707" s="15"/>
      <c r="G707" s="15"/>
      <c r="I707" s="21"/>
      <c r="J707" s="21"/>
      <c r="L707" s="15"/>
      <c r="O707" s="24"/>
      <c r="Q707" s="15"/>
      <c r="S707" s="21"/>
      <c r="T707" s="21"/>
      <c r="U707" s="24"/>
    </row>
    <row r="708" spans="1:21">
      <c r="A708" s="15"/>
      <c r="G708" s="15"/>
      <c r="I708" s="21"/>
      <c r="J708" s="21"/>
      <c r="L708" s="15"/>
      <c r="O708" s="24"/>
      <c r="Q708" s="15"/>
      <c r="S708" s="21"/>
      <c r="T708" s="21"/>
      <c r="U708" s="24"/>
    </row>
    <row r="709" spans="1:21">
      <c r="A709" s="15"/>
      <c r="G709" s="15"/>
      <c r="I709" s="21"/>
      <c r="J709" s="21"/>
      <c r="L709" s="15"/>
      <c r="O709" s="24"/>
      <c r="Q709" s="15"/>
      <c r="S709" s="21"/>
      <c r="T709" s="21"/>
      <c r="U709" s="24"/>
    </row>
    <row r="710" spans="1:21">
      <c r="A710" s="15"/>
      <c r="G710" s="15"/>
      <c r="I710" s="21"/>
      <c r="J710" s="21"/>
      <c r="L710" s="15"/>
      <c r="O710" s="24"/>
      <c r="Q710" s="15"/>
      <c r="S710" s="21"/>
      <c r="T710" s="21"/>
      <c r="U710" s="24"/>
    </row>
    <row r="711" spans="1:21">
      <c r="A711" s="15"/>
      <c r="G711" s="15"/>
      <c r="I711" s="21"/>
      <c r="J711" s="21"/>
      <c r="L711" s="15"/>
      <c r="O711" s="24"/>
      <c r="Q711" s="15"/>
      <c r="S711" s="21"/>
      <c r="T711" s="21"/>
      <c r="U711" s="24"/>
    </row>
    <row r="712" spans="1:21">
      <c r="A712" s="15"/>
      <c r="G712" s="15"/>
      <c r="I712" s="21"/>
      <c r="J712" s="21"/>
      <c r="L712" s="15"/>
      <c r="O712" s="24"/>
      <c r="Q712" s="15"/>
      <c r="S712" s="21"/>
      <c r="T712" s="21"/>
      <c r="U712" s="24"/>
    </row>
    <row r="713" spans="1:21">
      <c r="A713" s="15"/>
      <c r="G713" s="15"/>
      <c r="I713" s="21"/>
      <c r="J713" s="21"/>
      <c r="L713" s="15"/>
      <c r="O713" s="24"/>
      <c r="Q713" s="15"/>
      <c r="S713" s="21"/>
      <c r="T713" s="21"/>
      <c r="U713" s="24"/>
    </row>
    <row r="714" spans="1:21">
      <c r="A714" s="15"/>
      <c r="G714" s="15"/>
      <c r="I714" s="21"/>
      <c r="J714" s="21"/>
      <c r="L714" s="15"/>
      <c r="O714" s="24"/>
      <c r="Q714" s="15"/>
      <c r="S714" s="21"/>
      <c r="T714" s="21"/>
      <c r="U714" s="24"/>
    </row>
    <row r="715" spans="1:21">
      <c r="A715" s="15"/>
      <c r="G715" s="15"/>
      <c r="I715" s="21"/>
      <c r="J715" s="21"/>
      <c r="L715" s="15"/>
      <c r="O715" s="24"/>
      <c r="Q715" s="15"/>
      <c r="S715" s="21"/>
      <c r="T715" s="21"/>
      <c r="U715" s="24"/>
    </row>
    <row r="716" spans="1:21">
      <c r="A716" s="15"/>
      <c r="G716" s="15"/>
      <c r="I716" s="21"/>
      <c r="J716" s="21"/>
      <c r="L716" s="15"/>
      <c r="O716" s="24"/>
      <c r="Q716" s="15"/>
      <c r="S716" s="21"/>
      <c r="T716" s="21"/>
      <c r="U716" s="24"/>
    </row>
    <row r="717" spans="1:21">
      <c r="A717" s="15"/>
      <c r="G717" s="15"/>
      <c r="I717" s="21"/>
      <c r="J717" s="21"/>
      <c r="L717" s="15"/>
      <c r="O717" s="24"/>
      <c r="Q717" s="15"/>
      <c r="S717" s="21"/>
      <c r="T717" s="21"/>
      <c r="U717" s="24"/>
    </row>
    <row r="718" spans="1:21">
      <c r="A718" s="15"/>
      <c r="G718" s="15"/>
      <c r="I718" s="21"/>
      <c r="J718" s="21"/>
      <c r="L718" s="15"/>
      <c r="O718" s="24"/>
      <c r="Q718" s="15"/>
      <c r="S718" s="21"/>
      <c r="T718" s="21"/>
      <c r="U718" s="24"/>
    </row>
    <row r="719" spans="1:21">
      <c r="A719" s="15"/>
      <c r="G719" s="15"/>
      <c r="I719" s="21"/>
      <c r="J719" s="21"/>
      <c r="L719" s="15"/>
      <c r="O719" s="24"/>
      <c r="Q719" s="15"/>
      <c r="S719" s="21"/>
      <c r="T719" s="21"/>
      <c r="U719" s="24"/>
    </row>
    <row r="720" spans="1:21">
      <c r="A720" s="15"/>
      <c r="G720" s="15"/>
      <c r="I720" s="21"/>
      <c r="J720" s="21"/>
      <c r="L720" s="15"/>
      <c r="O720" s="24"/>
      <c r="Q720" s="15"/>
      <c r="S720" s="21"/>
      <c r="T720" s="21"/>
      <c r="U720" s="24"/>
    </row>
    <row r="721" spans="1:21">
      <c r="A721" s="15"/>
      <c r="G721" s="15"/>
      <c r="I721" s="21"/>
      <c r="J721" s="21"/>
      <c r="L721" s="15"/>
      <c r="O721" s="24"/>
      <c r="Q721" s="15"/>
      <c r="S721" s="21"/>
      <c r="T721" s="21"/>
      <c r="U721" s="24"/>
    </row>
    <row r="722" spans="1:21">
      <c r="A722" s="15"/>
      <c r="G722" s="15"/>
      <c r="I722" s="21"/>
      <c r="J722" s="21"/>
      <c r="L722" s="15"/>
      <c r="O722" s="24"/>
      <c r="Q722" s="15"/>
      <c r="S722" s="21"/>
      <c r="T722" s="21"/>
      <c r="U722" s="24"/>
    </row>
    <row r="723" spans="1:21">
      <c r="A723" s="15"/>
      <c r="G723" s="15"/>
      <c r="I723" s="21"/>
      <c r="J723" s="21"/>
      <c r="L723" s="15"/>
      <c r="O723" s="24"/>
      <c r="Q723" s="15"/>
      <c r="S723" s="21"/>
      <c r="T723" s="21"/>
      <c r="U723" s="24"/>
    </row>
    <row r="724" spans="1:21">
      <c r="A724" s="15"/>
      <c r="G724" s="15"/>
      <c r="I724" s="21"/>
      <c r="J724" s="21"/>
      <c r="L724" s="15"/>
      <c r="O724" s="24"/>
      <c r="Q724" s="15"/>
      <c r="S724" s="21"/>
      <c r="T724" s="21"/>
      <c r="U724" s="24"/>
    </row>
    <row r="725" spans="1:21">
      <c r="A725" s="15"/>
      <c r="G725" s="15"/>
      <c r="I725" s="21"/>
      <c r="J725" s="21"/>
      <c r="L725" s="15"/>
      <c r="O725" s="24"/>
      <c r="Q725" s="15"/>
      <c r="S725" s="21"/>
      <c r="T725" s="21"/>
      <c r="U725" s="24"/>
    </row>
    <row r="726" spans="1:21">
      <c r="A726" s="15"/>
      <c r="G726" s="15"/>
      <c r="I726" s="21"/>
      <c r="J726" s="21"/>
      <c r="L726" s="15"/>
      <c r="O726" s="24"/>
      <c r="Q726" s="15"/>
      <c r="S726" s="21"/>
      <c r="T726" s="21"/>
      <c r="U726" s="24"/>
    </row>
    <row r="727" spans="1:21">
      <c r="A727" s="15"/>
      <c r="G727" s="15"/>
      <c r="I727" s="21"/>
      <c r="J727" s="21"/>
      <c r="L727" s="15"/>
      <c r="O727" s="24"/>
      <c r="Q727" s="15"/>
      <c r="S727" s="21"/>
      <c r="T727" s="21"/>
      <c r="U727" s="24"/>
    </row>
    <row r="728" spans="1:21">
      <c r="A728" s="15"/>
      <c r="G728" s="15"/>
      <c r="I728" s="21"/>
      <c r="J728" s="21"/>
      <c r="L728" s="15"/>
      <c r="O728" s="24"/>
      <c r="Q728" s="15"/>
      <c r="S728" s="21"/>
      <c r="T728" s="21"/>
      <c r="U728" s="24"/>
    </row>
    <row r="729" spans="1:21">
      <c r="A729" s="15"/>
      <c r="G729" s="15"/>
      <c r="I729" s="21"/>
      <c r="J729" s="21"/>
      <c r="L729" s="15"/>
      <c r="O729" s="24"/>
      <c r="Q729" s="15"/>
      <c r="S729" s="21"/>
      <c r="T729" s="21"/>
      <c r="U729" s="24"/>
    </row>
    <row r="730" spans="1:21">
      <c r="A730" s="15"/>
      <c r="G730" s="15"/>
      <c r="I730" s="21"/>
      <c r="J730" s="21"/>
      <c r="L730" s="15"/>
      <c r="O730" s="24"/>
      <c r="Q730" s="15"/>
      <c r="S730" s="21"/>
      <c r="T730" s="21"/>
      <c r="U730" s="24"/>
    </row>
    <row r="731" spans="1:21">
      <c r="A731" s="15"/>
      <c r="G731" s="15"/>
      <c r="I731" s="21"/>
      <c r="J731" s="21"/>
      <c r="L731" s="15"/>
      <c r="O731" s="24"/>
      <c r="Q731" s="15"/>
      <c r="S731" s="21"/>
      <c r="T731" s="21"/>
      <c r="U731" s="24"/>
    </row>
    <row r="732" spans="1:21">
      <c r="A732" s="15"/>
      <c r="G732" s="15"/>
      <c r="I732" s="21"/>
      <c r="J732" s="21"/>
      <c r="L732" s="15"/>
      <c r="O732" s="24"/>
      <c r="Q732" s="15"/>
      <c r="S732" s="21"/>
      <c r="T732" s="21"/>
      <c r="U732" s="24"/>
    </row>
    <row r="733" spans="1:21">
      <c r="A733" s="15"/>
      <c r="G733" s="15"/>
      <c r="I733" s="21"/>
      <c r="J733" s="21"/>
      <c r="L733" s="15"/>
      <c r="O733" s="24"/>
      <c r="Q733" s="15"/>
      <c r="S733" s="21"/>
      <c r="T733" s="21"/>
      <c r="U733" s="24"/>
    </row>
    <row r="734" spans="1:21">
      <c r="A734" s="15"/>
      <c r="G734" s="15"/>
      <c r="I734" s="21"/>
      <c r="J734" s="21"/>
      <c r="L734" s="15"/>
      <c r="O734" s="24"/>
      <c r="Q734" s="15"/>
      <c r="S734" s="21"/>
      <c r="T734" s="21"/>
      <c r="U734" s="24"/>
    </row>
    <row r="735" spans="1:21">
      <c r="A735" s="15"/>
      <c r="G735" s="15"/>
      <c r="I735" s="21"/>
      <c r="J735" s="21"/>
      <c r="L735" s="15"/>
      <c r="O735" s="24"/>
      <c r="Q735" s="15"/>
      <c r="S735" s="21"/>
      <c r="T735" s="21"/>
      <c r="U735" s="24"/>
    </row>
    <row r="736" spans="1:21">
      <c r="A736" s="15"/>
      <c r="G736" s="15"/>
      <c r="I736" s="21"/>
      <c r="J736" s="21"/>
      <c r="L736" s="15"/>
      <c r="O736" s="24"/>
      <c r="Q736" s="15"/>
      <c r="S736" s="21"/>
      <c r="T736" s="21"/>
      <c r="U736" s="24"/>
    </row>
    <row r="737" spans="1:21">
      <c r="A737" s="15"/>
      <c r="G737" s="15"/>
      <c r="I737" s="21"/>
      <c r="J737" s="21"/>
      <c r="L737" s="15"/>
      <c r="O737" s="24"/>
      <c r="Q737" s="15"/>
      <c r="S737" s="21"/>
      <c r="T737" s="21"/>
      <c r="U737" s="24"/>
    </row>
    <row r="738" spans="1:21">
      <c r="A738" s="15"/>
      <c r="G738" s="15"/>
      <c r="I738" s="21"/>
      <c r="J738" s="21"/>
      <c r="L738" s="15"/>
      <c r="O738" s="24"/>
      <c r="Q738" s="15"/>
      <c r="S738" s="21"/>
      <c r="T738" s="21"/>
      <c r="U738" s="24"/>
    </row>
    <row r="739" spans="1:21">
      <c r="A739" s="15"/>
      <c r="G739" s="15"/>
      <c r="I739" s="21"/>
      <c r="J739" s="21"/>
      <c r="L739" s="15"/>
      <c r="O739" s="24"/>
      <c r="Q739" s="15"/>
      <c r="S739" s="21"/>
      <c r="T739" s="21"/>
      <c r="U739" s="24"/>
    </row>
    <row r="740" spans="1:21">
      <c r="A740" s="15"/>
      <c r="G740" s="15"/>
      <c r="I740" s="21"/>
      <c r="J740" s="21"/>
      <c r="L740" s="15"/>
      <c r="O740" s="24"/>
      <c r="Q740" s="15"/>
      <c r="S740" s="21"/>
      <c r="T740" s="21"/>
      <c r="U740" s="24"/>
    </row>
    <row r="741" spans="1:21">
      <c r="A741" s="15"/>
      <c r="G741" s="15"/>
      <c r="I741" s="21"/>
      <c r="J741" s="21"/>
      <c r="L741" s="15"/>
      <c r="O741" s="24"/>
      <c r="Q741" s="15"/>
      <c r="S741" s="21"/>
      <c r="T741" s="21"/>
      <c r="U741" s="24"/>
    </row>
    <row r="742" spans="1:21">
      <c r="A742" s="15"/>
      <c r="G742" s="15"/>
      <c r="I742" s="21"/>
      <c r="J742" s="21"/>
      <c r="L742" s="15"/>
      <c r="O742" s="24"/>
      <c r="Q742" s="15"/>
      <c r="S742" s="21"/>
      <c r="T742" s="21"/>
      <c r="U742" s="24"/>
    </row>
    <row r="743" spans="1:21">
      <c r="A743" s="15"/>
      <c r="G743" s="15"/>
      <c r="I743" s="21"/>
      <c r="J743" s="21"/>
      <c r="L743" s="15"/>
      <c r="O743" s="24"/>
      <c r="Q743" s="15"/>
      <c r="S743" s="21"/>
      <c r="T743" s="21"/>
      <c r="U743" s="24"/>
    </row>
    <row r="744" spans="1:21">
      <c r="A744" s="15"/>
      <c r="G744" s="15"/>
      <c r="I744" s="21"/>
      <c r="J744" s="21"/>
      <c r="L744" s="15"/>
      <c r="O744" s="24"/>
      <c r="Q744" s="15"/>
      <c r="S744" s="21"/>
      <c r="T744" s="21"/>
      <c r="U744" s="24"/>
    </row>
    <row r="745" spans="1:21">
      <c r="A745" s="15"/>
      <c r="G745" s="15"/>
      <c r="I745" s="21"/>
      <c r="J745" s="21"/>
      <c r="L745" s="15"/>
      <c r="O745" s="24"/>
      <c r="Q745" s="15"/>
      <c r="S745" s="21"/>
      <c r="T745" s="21"/>
      <c r="U745" s="24"/>
    </row>
    <row r="746" spans="1:21">
      <c r="A746" s="15"/>
      <c r="G746" s="15"/>
      <c r="I746" s="21"/>
      <c r="J746" s="21"/>
      <c r="L746" s="15"/>
      <c r="O746" s="24"/>
      <c r="Q746" s="15"/>
      <c r="S746" s="21"/>
      <c r="T746" s="21"/>
      <c r="U746" s="24"/>
    </row>
    <row r="747" spans="1:21">
      <c r="A747" s="15"/>
      <c r="G747" s="15"/>
      <c r="I747" s="21"/>
      <c r="J747" s="21"/>
      <c r="L747" s="15"/>
      <c r="O747" s="24"/>
      <c r="Q747" s="15"/>
      <c r="S747" s="21"/>
      <c r="T747" s="21"/>
      <c r="U747" s="24"/>
    </row>
    <row r="748" spans="1:21">
      <c r="A748" s="15"/>
      <c r="G748" s="15"/>
      <c r="I748" s="21"/>
      <c r="J748" s="21"/>
      <c r="L748" s="15"/>
      <c r="O748" s="24"/>
      <c r="Q748" s="15"/>
      <c r="S748" s="21"/>
      <c r="T748" s="21"/>
      <c r="U748" s="24"/>
    </row>
    <row r="749" spans="1:21">
      <c r="A749" s="15"/>
      <c r="G749" s="15"/>
      <c r="I749" s="21"/>
      <c r="J749" s="21"/>
      <c r="L749" s="15"/>
      <c r="O749" s="24"/>
      <c r="Q749" s="15"/>
      <c r="S749" s="21"/>
      <c r="T749" s="21"/>
      <c r="U749" s="24"/>
    </row>
    <row r="750" spans="1:21">
      <c r="A750" s="15"/>
      <c r="G750" s="15"/>
      <c r="I750" s="21"/>
      <c r="J750" s="21"/>
      <c r="L750" s="15"/>
      <c r="O750" s="24"/>
      <c r="Q750" s="15"/>
      <c r="S750" s="21"/>
      <c r="T750" s="21"/>
      <c r="U750" s="24"/>
    </row>
    <row r="751" spans="1:21">
      <c r="A751" s="15"/>
      <c r="G751" s="15"/>
      <c r="I751" s="21"/>
      <c r="J751" s="21"/>
      <c r="L751" s="15"/>
      <c r="O751" s="24"/>
      <c r="Q751" s="15"/>
      <c r="S751" s="21"/>
      <c r="T751" s="21"/>
      <c r="U751" s="24"/>
    </row>
    <row r="752" spans="1:21">
      <c r="A752" s="15"/>
      <c r="G752" s="15"/>
      <c r="I752" s="21"/>
      <c r="J752" s="21"/>
      <c r="L752" s="15"/>
      <c r="O752" s="24"/>
      <c r="Q752" s="15"/>
      <c r="S752" s="21"/>
      <c r="T752" s="21"/>
      <c r="U752" s="24"/>
    </row>
    <row r="753" spans="1:21">
      <c r="A753" s="15"/>
      <c r="G753" s="15"/>
      <c r="I753" s="21"/>
      <c r="J753" s="21"/>
      <c r="L753" s="15"/>
      <c r="O753" s="24"/>
      <c r="Q753" s="15"/>
      <c r="S753" s="21"/>
      <c r="T753" s="21"/>
      <c r="U753" s="24"/>
    </row>
    <row r="754" spans="1:21">
      <c r="A754" s="15"/>
      <c r="G754" s="15"/>
      <c r="I754" s="21"/>
      <c r="J754" s="21"/>
      <c r="L754" s="15"/>
      <c r="O754" s="24"/>
      <c r="Q754" s="15"/>
      <c r="S754" s="21"/>
      <c r="T754" s="21"/>
      <c r="U754" s="24"/>
    </row>
    <row r="755" spans="1:21">
      <c r="A755" s="15"/>
      <c r="G755" s="15"/>
      <c r="I755" s="21"/>
      <c r="J755" s="21"/>
      <c r="L755" s="15"/>
      <c r="O755" s="24"/>
      <c r="Q755" s="15"/>
      <c r="S755" s="21"/>
      <c r="T755" s="21"/>
      <c r="U755" s="24"/>
    </row>
    <row r="756" spans="1:21">
      <c r="A756" s="15"/>
      <c r="G756" s="15"/>
      <c r="I756" s="21"/>
      <c r="J756" s="21"/>
      <c r="L756" s="15"/>
      <c r="O756" s="24"/>
      <c r="Q756" s="15"/>
      <c r="S756" s="21"/>
      <c r="T756" s="21"/>
      <c r="U756" s="24"/>
    </row>
    <row r="757" spans="1:21">
      <c r="A757" s="15"/>
      <c r="G757" s="15"/>
      <c r="I757" s="21"/>
      <c r="J757" s="21"/>
      <c r="L757" s="15"/>
      <c r="O757" s="24"/>
      <c r="Q757" s="15"/>
      <c r="S757" s="21"/>
      <c r="T757" s="21"/>
      <c r="U757" s="24"/>
    </row>
    <row r="758" spans="1:21">
      <c r="A758" s="15"/>
      <c r="G758" s="15"/>
      <c r="I758" s="21"/>
      <c r="J758" s="21"/>
      <c r="L758" s="15"/>
      <c r="O758" s="24"/>
      <c r="Q758" s="15"/>
      <c r="S758" s="21"/>
      <c r="T758" s="21"/>
      <c r="U758" s="24"/>
    </row>
    <row r="759" spans="1:21">
      <c r="A759" s="15"/>
      <c r="G759" s="15"/>
      <c r="I759" s="21"/>
      <c r="J759" s="21"/>
      <c r="L759" s="15"/>
      <c r="O759" s="24"/>
      <c r="Q759" s="15"/>
      <c r="S759" s="21"/>
      <c r="T759" s="21"/>
      <c r="U759" s="24"/>
    </row>
    <row r="760" spans="1:21">
      <c r="A760" s="15"/>
      <c r="G760" s="15"/>
      <c r="I760" s="21"/>
      <c r="J760" s="21"/>
      <c r="L760" s="15"/>
      <c r="O760" s="24"/>
      <c r="Q760" s="15"/>
      <c r="S760" s="21"/>
      <c r="T760" s="21"/>
      <c r="U760" s="24"/>
    </row>
    <row r="761" spans="1:21">
      <c r="A761" s="15"/>
      <c r="G761" s="15"/>
      <c r="I761" s="21"/>
      <c r="J761" s="21"/>
      <c r="L761" s="15"/>
      <c r="O761" s="24"/>
      <c r="Q761" s="15"/>
      <c r="S761" s="21"/>
      <c r="T761" s="21"/>
      <c r="U761" s="24"/>
    </row>
    <row r="762" spans="1:21">
      <c r="A762" s="15"/>
      <c r="G762" s="15"/>
      <c r="I762" s="21"/>
      <c r="J762" s="21"/>
      <c r="L762" s="15"/>
      <c r="O762" s="24"/>
      <c r="Q762" s="15"/>
      <c r="S762" s="21"/>
      <c r="T762" s="21"/>
      <c r="U762" s="24"/>
    </row>
    <row r="763" spans="1:21">
      <c r="A763" s="15"/>
      <c r="G763" s="15"/>
      <c r="I763" s="21"/>
      <c r="J763" s="21"/>
      <c r="L763" s="15"/>
      <c r="O763" s="24"/>
      <c r="Q763" s="15"/>
      <c r="S763" s="21"/>
      <c r="T763" s="21"/>
      <c r="U763" s="24"/>
    </row>
    <row r="764" spans="1:21">
      <c r="A764" s="15"/>
      <c r="G764" s="15"/>
      <c r="I764" s="21"/>
      <c r="J764" s="21"/>
      <c r="L764" s="15"/>
      <c r="O764" s="24"/>
      <c r="Q764" s="15"/>
      <c r="S764" s="21"/>
      <c r="T764" s="21"/>
      <c r="U764" s="24"/>
    </row>
    <row r="765" spans="1:21">
      <c r="A765" s="15"/>
      <c r="G765" s="15"/>
      <c r="I765" s="21"/>
      <c r="J765" s="21"/>
      <c r="L765" s="15"/>
      <c r="O765" s="24"/>
      <c r="Q765" s="15"/>
      <c r="S765" s="21"/>
      <c r="T765" s="21"/>
      <c r="U765" s="24"/>
    </row>
    <row r="766" spans="1:21">
      <c r="A766" s="15"/>
      <c r="G766" s="15"/>
      <c r="I766" s="21"/>
      <c r="J766" s="21"/>
      <c r="L766" s="15"/>
      <c r="O766" s="24"/>
      <c r="Q766" s="15"/>
      <c r="S766" s="21"/>
      <c r="T766" s="21"/>
      <c r="U766" s="24"/>
    </row>
    <row r="767" spans="1:21">
      <c r="A767" s="15"/>
      <c r="G767" s="15"/>
      <c r="I767" s="21"/>
      <c r="J767" s="21"/>
      <c r="L767" s="15"/>
      <c r="O767" s="24"/>
      <c r="Q767" s="15"/>
      <c r="S767" s="21"/>
      <c r="T767" s="21"/>
      <c r="U767" s="24"/>
    </row>
    <row r="768" spans="1:21">
      <c r="A768" s="15"/>
      <c r="G768" s="15"/>
      <c r="I768" s="21"/>
      <c r="J768" s="21"/>
      <c r="L768" s="15"/>
      <c r="O768" s="24"/>
      <c r="Q768" s="15"/>
      <c r="S768" s="21"/>
      <c r="T768" s="21"/>
      <c r="U768" s="24"/>
    </row>
    <row r="769" spans="1:21">
      <c r="A769" s="15"/>
      <c r="G769" s="15"/>
      <c r="I769" s="21"/>
      <c r="J769" s="21"/>
      <c r="L769" s="15"/>
      <c r="O769" s="24"/>
      <c r="Q769" s="15"/>
      <c r="S769" s="21"/>
      <c r="T769" s="21"/>
      <c r="U769" s="24"/>
    </row>
    <row r="770" spans="1:21">
      <c r="A770" s="15"/>
      <c r="G770" s="15"/>
      <c r="I770" s="21"/>
      <c r="J770" s="21"/>
      <c r="L770" s="15"/>
      <c r="O770" s="24"/>
      <c r="Q770" s="15"/>
      <c r="S770" s="21"/>
      <c r="T770" s="21"/>
      <c r="U770" s="24"/>
    </row>
    <row r="771" spans="1:21">
      <c r="A771" s="15"/>
      <c r="G771" s="15"/>
      <c r="I771" s="21"/>
      <c r="J771" s="21"/>
      <c r="L771" s="15"/>
      <c r="O771" s="24"/>
      <c r="Q771" s="15"/>
      <c r="S771" s="21"/>
      <c r="T771" s="21"/>
      <c r="U771" s="24"/>
    </row>
    <row r="772" spans="1:21">
      <c r="A772" s="15"/>
      <c r="G772" s="15"/>
      <c r="I772" s="21"/>
      <c r="J772" s="21"/>
      <c r="L772" s="15"/>
      <c r="O772" s="24"/>
      <c r="Q772" s="15"/>
      <c r="S772" s="21"/>
      <c r="T772" s="21"/>
      <c r="U772" s="24"/>
    </row>
    <row r="773" spans="1:21">
      <c r="A773" s="15"/>
      <c r="G773" s="15"/>
      <c r="I773" s="21"/>
      <c r="J773" s="21"/>
      <c r="L773" s="15"/>
      <c r="O773" s="24"/>
      <c r="Q773" s="15"/>
      <c r="S773" s="21"/>
      <c r="T773" s="21"/>
      <c r="U773" s="24"/>
    </row>
    <row r="774" spans="1:21">
      <c r="A774" s="15"/>
      <c r="G774" s="15"/>
      <c r="I774" s="21"/>
      <c r="J774" s="21"/>
      <c r="L774" s="15"/>
      <c r="O774" s="24"/>
      <c r="Q774" s="15"/>
      <c r="S774" s="21"/>
      <c r="T774" s="21"/>
      <c r="U774" s="24"/>
    </row>
    <row r="775" spans="1:21">
      <c r="A775" s="15"/>
      <c r="G775" s="15"/>
      <c r="I775" s="21"/>
      <c r="J775" s="21"/>
      <c r="L775" s="15"/>
      <c r="O775" s="24"/>
      <c r="Q775" s="15"/>
      <c r="S775" s="21"/>
      <c r="T775" s="21"/>
      <c r="U775" s="24"/>
    </row>
    <row r="776" spans="1:21">
      <c r="A776" s="15"/>
      <c r="G776" s="15"/>
      <c r="I776" s="21"/>
      <c r="J776" s="21"/>
      <c r="L776" s="15"/>
      <c r="O776" s="24"/>
      <c r="Q776" s="15"/>
      <c r="S776" s="21"/>
      <c r="T776" s="21"/>
      <c r="U776" s="24"/>
    </row>
    <row r="777" spans="1:21">
      <c r="A777" s="15"/>
      <c r="G777" s="15"/>
      <c r="I777" s="21"/>
      <c r="J777" s="21"/>
      <c r="L777" s="15"/>
      <c r="O777" s="24"/>
      <c r="Q777" s="15"/>
      <c r="S777" s="21"/>
      <c r="T777" s="21"/>
      <c r="U777" s="24"/>
    </row>
    <row r="778" spans="1:21">
      <c r="A778" s="15"/>
      <c r="G778" s="15"/>
      <c r="I778" s="21"/>
      <c r="J778" s="21"/>
      <c r="L778" s="15"/>
      <c r="O778" s="24"/>
      <c r="Q778" s="15"/>
      <c r="S778" s="21"/>
      <c r="T778" s="21"/>
      <c r="U778" s="24"/>
    </row>
    <row r="779" spans="1:21">
      <c r="A779" s="15"/>
      <c r="G779" s="15"/>
      <c r="I779" s="21"/>
      <c r="J779" s="21"/>
      <c r="L779" s="15"/>
      <c r="O779" s="24"/>
      <c r="Q779" s="15"/>
      <c r="S779" s="21"/>
      <c r="T779" s="21"/>
      <c r="U779" s="24"/>
    </row>
    <row r="780" spans="1:21">
      <c r="A780" s="15"/>
      <c r="G780" s="15"/>
      <c r="I780" s="21"/>
      <c r="J780" s="21"/>
      <c r="L780" s="15"/>
      <c r="O780" s="24"/>
      <c r="Q780" s="15"/>
      <c r="S780" s="21"/>
      <c r="T780" s="21"/>
      <c r="U780" s="24"/>
    </row>
    <row r="781" spans="1:21">
      <c r="A781" s="15"/>
      <c r="G781" s="15"/>
      <c r="I781" s="21"/>
      <c r="J781" s="21"/>
      <c r="L781" s="15"/>
      <c r="O781" s="24"/>
      <c r="Q781" s="15"/>
      <c r="S781" s="21"/>
      <c r="T781" s="21"/>
      <c r="U781" s="24"/>
    </row>
    <row r="782" spans="1:21">
      <c r="A782" s="15"/>
      <c r="G782" s="15"/>
      <c r="I782" s="21"/>
      <c r="J782" s="21"/>
      <c r="L782" s="15"/>
      <c r="O782" s="24"/>
      <c r="Q782" s="15"/>
      <c r="S782" s="21"/>
      <c r="T782" s="21"/>
      <c r="U782" s="24"/>
    </row>
    <row r="783" spans="1:21">
      <c r="A783" s="15"/>
      <c r="G783" s="15"/>
      <c r="I783" s="21"/>
      <c r="J783" s="21"/>
      <c r="L783" s="15"/>
      <c r="O783" s="24"/>
      <c r="Q783" s="15"/>
      <c r="S783" s="21"/>
      <c r="T783" s="21"/>
      <c r="U783" s="24"/>
    </row>
    <row r="784" spans="1:21">
      <c r="A784" s="15"/>
      <c r="G784" s="15"/>
      <c r="I784" s="21"/>
      <c r="J784" s="21"/>
      <c r="L784" s="15"/>
      <c r="O784" s="24"/>
      <c r="Q784" s="15"/>
      <c r="S784" s="21"/>
      <c r="T784" s="21"/>
      <c r="U784" s="24"/>
    </row>
    <row r="785" spans="1:21">
      <c r="A785" s="15"/>
      <c r="G785" s="15"/>
      <c r="I785" s="21"/>
      <c r="J785" s="21"/>
      <c r="L785" s="15"/>
      <c r="O785" s="24"/>
      <c r="Q785" s="15"/>
      <c r="S785" s="21"/>
      <c r="T785" s="21"/>
      <c r="U785" s="24"/>
    </row>
    <row r="786" spans="1:21">
      <c r="A786" s="15"/>
      <c r="G786" s="15"/>
      <c r="I786" s="21"/>
      <c r="J786" s="21"/>
      <c r="L786" s="15"/>
      <c r="O786" s="24"/>
      <c r="Q786" s="15"/>
      <c r="S786" s="21"/>
      <c r="T786" s="21"/>
      <c r="U786" s="24"/>
    </row>
    <row r="787" spans="1:21">
      <c r="A787" s="15"/>
      <c r="G787" s="15"/>
      <c r="I787" s="21"/>
      <c r="J787" s="21"/>
      <c r="L787" s="15"/>
      <c r="O787" s="24"/>
      <c r="Q787" s="15"/>
      <c r="S787" s="21"/>
      <c r="T787" s="21"/>
      <c r="U787" s="24"/>
    </row>
    <row r="788" spans="1:21">
      <c r="A788" s="15"/>
      <c r="G788" s="15"/>
      <c r="I788" s="21"/>
      <c r="J788" s="21"/>
      <c r="L788" s="15"/>
      <c r="O788" s="24"/>
      <c r="Q788" s="15"/>
      <c r="S788" s="21"/>
      <c r="T788" s="21"/>
      <c r="U788" s="24"/>
    </row>
    <row r="789" spans="1:21">
      <c r="A789" s="15"/>
      <c r="G789" s="15"/>
      <c r="I789" s="21"/>
      <c r="J789" s="21"/>
      <c r="L789" s="15"/>
      <c r="O789" s="24"/>
      <c r="Q789" s="15"/>
      <c r="S789" s="21"/>
      <c r="T789" s="21"/>
      <c r="U789" s="24"/>
    </row>
    <row r="790" spans="1:21">
      <c r="A790" s="15"/>
      <c r="G790" s="15"/>
      <c r="I790" s="21"/>
      <c r="J790" s="21"/>
      <c r="L790" s="15"/>
      <c r="O790" s="24"/>
      <c r="Q790" s="15"/>
      <c r="S790" s="21"/>
      <c r="T790" s="21"/>
      <c r="U790" s="24"/>
    </row>
    <row r="791" spans="1:21">
      <c r="A791" s="15"/>
      <c r="G791" s="15"/>
      <c r="I791" s="21"/>
      <c r="J791" s="21"/>
      <c r="L791" s="15"/>
      <c r="O791" s="24"/>
      <c r="Q791" s="15"/>
      <c r="S791" s="21"/>
      <c r="T791" s="21"/>
      <c r="U791" s="24"/>
    </row>
    <row r="792" spans="1:21">
      <c r="A792" s="15"/>
      <c r="G792" s="15"/>
      <c r="I792" s="21"/>
      <c r="J792" s="21"/>
      <c r="L792" s="15"/>
      <c r="O792" s="24"/>
      <c r="Q792" s="15"/>
      <c r="S792" s="21"/>
      <c r="T792" s="21"/>
      <c r="U792" s="24"/>
    </row>
    <row r="793" spans="1:21">
      <c r="A793" s="15"/>
      <c r="G793" s="15"/>
      <c r="I793" s="21"/>
      <c r="J793" s="21"/>
      <c r="L793" s="15"/>
      <c r="O793" s="24"/>
      <c r="Q793" s="15"/>
      <c r="S793" s="21"/>
      <c r="T793" s="21"/>
      <c r="U793" s="24"/>
    </row>
    <row r="794" spans="1:21">
      <c r="A794" s="15"/>
      <c r="G794" s="15"/>
      <c r="I794" s="21"/>
      <c r="J794" s="21"/>
      <c r="L794" s="15"/>
      <c r="O794" s="24"/>
      <c r="Q794" s="15"/>
      <c r="S794" s="21"/>
      <c r="T794" s="21"/>
      <c r="U794" s="24"/>
    </row>
    <row r="795" spans="1:21">
      <c r="A795" s="15"/>
      <c r="G795" s="15"/>
      <c r="I795" s="21"/>
      <c r="J795" s="21"/>
      <c r="L795" s="15"/>
      <c r="O795" s="24"/>
      <c r="Q795" s="15"/>
      <c r="S795" s="21"/>
      <c r="T795" s="21"/>
      <c r="U795" s="24"/>
    </row>
    <row r="796" spans="1:21">
      <c r="A796" s="15"/>
      <c r="G796" s="15"/>
      <c r="I796" s="21"/>
      <c r="J796" s="21"/>
      <c r="L796" s="15"/>
      <c r="O796" s="24"/>
      <c r="Q796" s="15"/>
      <c r="S796" s="21"/>
      <c r="T796" s="21"/>
      <c r="U796" s="24"/>
    </row>
    <row r="797" spans="1:21">
      <c r="A797" s="15"/>
      <c r="G797" s="15"/>
      <c r="I797" s="21"/>
      <c r="J797" s="21"/>
      <c r="L797" s="15"/>
      <c r="O797" s="24"/>
      <c r="Q797" s="15"/>
      <c r="S797" s="21"/>
      <c r="T797" s="21"/>
      <c r="U797" s="24"/>
    </row>
    <row r="798" spans="1:21">
      <c r="A798" s="15"/>
      <c r="G798" s="15"/>
      <c r="I798" s="21"/>
      <c r="J798" s="21"/>
      <c r="L798" s="15"/>
      <c r="O798" s="24"/>
      <c r="Q798" s="15"/>
      <c r="S798" s="21"/>
      <c r="T798" s="21"/>
      <c r="U798" s="24"/>
    </row>
    <row r="799" spans="1:21">
      <c r="A799" s="15"/>
      <c r="G799" s="15"/>
      <c r="I799" s="21"/>
      <c r="J799" s="21"/>
      <c r="L799" s="15"/>
      <c r="O799" s="24"/>
      <c r="Q799" s="15"/>
      <c r="S799" s="21"/>
      <c r="T799" s="21"/>
      <c r="U799" s="24"/>
    </row>
    <row r="800" spans="1:21">
      <c r="A800" s="15"/>
      <c r="G800" s="15"/>
      <c r="I800" s="21"/>
      <c r="J800" s="21"/>
      <c r="L800" s="15"/>
      <c r="O800" s="24"/>
      <c r="Q800" s="15"/>
      <c r="S800" s="21"/>
      <c r="T800" s="21"/>
      <c r="U800" s="24"/>
    </row>
    <row r="801" spans="1:21">
      <c r="A801" s="15"/>
      <c r="G801" s="15"/>
      <c r="I801" s="21"/>
      <c r="J801" s="21"/>
      <c r="L801" s="15"/>
      <c r="O801" s="24"/>
      <c r="Q801" s="15"/>
      <c r="S801" s="21"/>
      <c r="T801" s="21"/>
      <c r="U801" s="24"/>
    </row>
    <row r="802" spans="1:21">
      <c r="A802" s="15"/>
      <c r="G802" s="15"/>
      <c r="I802" s="21"/>
      <c r="J802" s="21"/>
      <c r="L802" s="15"/>
      <c r="O802" s="24"/>
      <c r="Q802" s="15"/>
      <c r="S802" s="21"/>
      <c r="T802" s="21"/>
      <c r="U802" s="24"/>
    </row>
    <row r="803" spans="1:21">
      <c r="A803" s="15"/>
      <c r="G803" s="15"/>
      <c r="I803" s="21"/>
      <c r="J803" s="21"/>
      <c r="L803" s="15"/>
      <c r="O803" s="24"/>
      <c r="Q803" s="15"/>
      <c r="S803" s="21"/>
      <c r="T803" s="21"/>
      <c r="U803" s="24"/>
    </row>
    <row r="804" spans="1:21">
      <c r="A804" s="15"/>
      <c r="G804" s="15"/>
      <c r="I804" s="21"/>
      <c r="J804" s="21"/>
      <c r="L804" s="15"/>
      <c r="O804" s="24"/>
      <c r="Q804" s="15"/>
      <c r="S804" s="21"/>
      <c r="T804" s="21"/>
      <c r="U804" s="24"/>
    </row>
    <row r="805" spans="1:21">
      <c r="A805" s="15"/>
      <c r="G805" s="15"/>
      <c r="I805" s="21"/>
      <c r="J805" s="21"/>
      <c r="L805" s="15"/>
      <c r="O805" s="24"/>
      <c r="Q805" s="15"/>
      <c r="S805" s="21"/>
      <c r="T805" s="21"/>
      <c r="U805" s="24"/>
    </row>
    <row r="806" spans="1:21">
      <c r="A806" s="15"/>
      <c r="G806" s="15"/>
      <c r="I806" s="21"/>
      <c r="J806" s="21"/>
      <c r="L806" s="15"/>
      <c r="O806" s="24"/>
      <c r="Q806" s="15"/>
      <c r="S806" s="21"/>
      <c r="T806" s="21"/>
      <c r="U806" s="24"/>
    </row>
    <row r="807" spans="1:21">
      <c r="A807" s="15"/>
      <c r="G807" s="15"/>
      <c r="I807" s="21"/>
      <c r="J807" s="21"/>
      <c r="L807" s="15"/>
      <c r="O807" s="24"/>
      <c r="Q807" s="15"/>
      <c r="S807" s="21"/>
      <c r="T807" s="21"/>
      <c r="U807" s="24"/>
    </row>
    <row r="808" spans="1:21">
      <c r="A808" s="15"/>
      <c r="G808" s="15"/>
      <c r="I808" s="21"/>
      <c r="J808" s="21"/>
      <c r="L808" s="15"/>
      <c r="O808" s="24"/>
      <c r="Q808" s="15"/>
      <c r="S808" s="21"/>
      <c r="T808" s="21"/>
      <c r="U808" s="24"/>
    </row>
    <row r="809" spans="1:21">
      <c r="A809" s="15"/>
      <c r="G809" s="15"/>
      <c r="I809" s="21"/>
      <c r="J809" s="21"/>
      <c r="L809" s="15"/>
      <c r="O809" s="24"/>
      <c r="Q809" s="15"/>
      <c r="S809" s="21"/>
      <c r="T809" s="21"/>
      <c r="U809" s="24"/>
    </row>
    <row r="810" spans="1:21">
      <c r="A810" s="15"/>
      <c r="G810" s="15"/>
      <c r="I810" s="21"/>
      <c r="J810" s="21"/>
      <c r="L810" s="15"/>
      <c r="O810" s="24"/>
      <c r="Q810" s="15"/>
      <c r="S810" s="21"/>
      <c r="T810" s="21"/>
      <c r="U810" s="24"/>
    </row>
    <row r="811" spans="1:21">
      <c r="A811" s="15"/>
      <c r="G811" s="15"/>
      <c r="I811" s="21"/>
      <c r="J811" s="21"/>
      <c r="L811" s="15"/>
      <c r="O811" s="24"/>
      <c r="Q811" s="15"/>
      <c r="S811" s="21"/>
      <c r="T811" s="21"/>
      <c r="U811" s="24"/>
    </row>
    <row r="812" spans="1:21">
      <c r="A812" s="15"/>
      <c r="G812" s="15"/>
      <c r="I812" s="21"/>
      <c r="J812" s="21"/>
      <c r="L812" s="15"/>
      <c r="O812" s="24"/>
      <c r="Q812" s="15"/>
      <c r="S812" s="21"/>
      <c r="T812" s="21"/>
      <c r="U812" s="24"/>
    </row>
    <row r="813" spans="1:21">
      <c r="A813" s="15"/>
      <c r="G813" s="15"/>
      <c r="I813" s="21"/>
      <c r="J813" s="21"/>
      <c r="L813" s="15"/>
      <c r="O813" s="24"/>
      <c r="Q813" s="15"/>
      <c r="S813" s="21"/>
      <c r="T813" s="21"/>
      <c r="U813" s="24"/>
    </row>
    <row r="814" spans="1:21">
      <c r="A814" s="15"/>
      <c r="G814" s="15"/>
      <c r="I814" s="21"/>
      <c r="J814" s="21"/>
      <c r="L814" s="15"/>
      <c r="O814" s="24"/>
      <c r="Q814" s="15"/>
      <c r="S814" s="21"/>
      <c r="T814" s="21"/>
      <c r="U814" s="24"/>
    </row>
    <row r="815" spans="1:21">
      <c r="A815" s="15"/>
      <c r="G815" s="15"/>
      <c r="I815" s="21"/>
      <c r="J815" s="21"/>
      <c r="L815" s="15"/>
      <c r="O815" s="24"/>
      <c r="Q815" s="15"/>
      <c r="S815" s="21"/>
      <c r="T815" s="21"/>
      <c r="U815" s="24"/>
    </row>
    <row r="816" spans="1:21">
      <c r="A816" s="15"/>
      <c r="G816" s="15"/>
      <c r="I816" s="21"/>
      <c r="J816" s="21"/>
      <c r="L816" s="15"/>
      <c r="O816" s="24"/>
      <c r="Q816" s="15"/>
      <c r="S816" s="21"/>
      <c r="T816" s="21"/>
      <c r="U816" s="24"/>
    </row>
    <row r="817" spans="1:21">
      <c r="A817" s="15"/>
      <c r="G817" s="15"/>
      <c r="I817" s="21"/>
      <c r="J817" s="21"/>
      <c r="L817" s="15"/>
      <c r="O817" s="24"/>
      <c r="Q817" s="15"/>
      <c r="S817" s="21"/>
      <c r="T817" s="21"/>
      <c r="U817" s="24"/>
    </row>
    <row r="818" spans="1:21">
      <c r="A818" s="15"/>
      <c r="G818" s="15"/>
      <c r="I818" s="21"/>
      <c r="J818" s="21"/>
      <c r="L818" s="15"/>
      <c r="O818" s="24"/>
      <c r="Q818" s="15"/>
      <c r="S818" s="21"/>
      <c r="T818" s="21"/>
      <c r="U818" s="24"/>
    </row>
    <row r="819" spans="1:21">
      <c r="A819" s="15"/>
      <c r="G819" s="15"/>
      <c r="I819" s="21"/>
      <c r="J819" s="21"/>
      <c r="L819" s="15"/>
      <c r="O819" s="24"/>
      <c r="Q819" s="15"/>
      <c r="S819" s="21"/>
      <c r="T819" s="21"/>
      <c r="U819" s="24"/>
    </row>
    <row r="820" spans="1:21">
      <c r="A820" s="15"/>
      <c r="G820" s="15"/>
      <c r="I820" s="21"/>
      <c r="J820" s="21"/>
      <c r="L820" s="15"/>
      <c r="O820" s="24"/>
      <c r="Q820" s="15"/>
      <c r="S820" s="21"/>
      <c r="T820" s="21"/>
      <c r="U820" s="24"/>
    </row>
    <row r="821" spans="1:21">
      <c r="A821" s="15"/>
      <c r="G821" s="15"/>
      <c r="I821" s="21"/>
      <c r="J821" s="21"/>
      <c r="L821" s="15"/>
      <c r="O821" s="24"/>
      <c r="Q821" s="15"/>
      <c r="S821" s="21"/>
      <c r="T821" s="21"/>
      <c r="U821" s="24"/>
    </row>
    <row r="822" spans="1:21">
      <c r="A822" s="15"/>
      <c r="G822" s="15"/>
      <c r="I822" s="21"/>
      <c r="J822" s="21"/>
      <c r="L822" s="15"/>
      <c r="O822" s="24"/>
      <c r="Q822" s="15"/>
      <c r="S822" s="21"/>
      <c r="T822" s="21"/>
      <c r="U822" s="24"/>
    </row>
    <row r="823" spans="1:21">
      <c r="A823" s="15"/>
      <c r="G823" s="15"/>
      <c r="I823" s="21"/>
      <c r="J823" s="21"/>
      <c r="L823" s="15"/>
      <c r="O823" s="24"/>
      <c r="Q823" s="15"/>
      <c r="S823" s="21"/>
      <c r="T823" s="21"/>
      <c r="U823" s="24"/>
    </row>
    <row r="824" spans="1:21">
      <c r="A824" s="15"/>
      <c r="G824" s="15"/>
      <c r="I824" s="21"/>
      <c r="J824" s="21"/>
      <c r="L824" s="15"/>
      <c r="O824" s="24"/>
      <c r="Q824" s="15"/>
      <c r="S824" s="21"/>
      <c r="T824" s="21"/>
      <c r="U824" s="24"/>
    </row>
    <row r="825" spans="1:21">
      <c r="A825" s="15"/>
      <c r="G825" s="15"/>
      <c r="I825" s="21"/>
      <c r="J825" s="21"/>
      <c r="L825" s="15"/>
      <c r="O825" s="24"/>
      <c r="Q825" s="15"/>
      <c r="S825" s="21"/>
      <c r="T825" s="21"/>
      <c r="U825" s="24"/>
    </row>
    <row r="826" spans="1:21">
      <c r="A826" s="15"/>
      <c r="G826" s="15"/>
      <c r="I826" s="21"/>
      <c r="J826" s="21"/>
      <c r="L826" s="15"/>
      <c r="O826" s="24"/>
      <c r="Q826" s="15"/>
      <c r="S826" s="21"/>
      <c r="T826" s="21"/>
      <c r="U826" s="24"/>
    </row>
    <row r="827" spans="1:21">
      <c r="A827" s="15"/>
      <c r="G827" s="15"/>
      <c r="I827" s="21"/>
      <c r="J827" s="21"/>
      <c r="L827" s="15"/>
      <c r="O827" s="24"/>
      <c r="Q827" s="15"/>
      <c r="S827" s="21"/>
      <c r="T827" s="21"/>
      <c r="U827" s="24"/>
    </row>
    <row r="828" spans="1:21">
      <c r="A828" s="15"/>
      <c r="G828" s="15"/>
      <c r="I828" s="21"/>
      <c r="J828" s="21"/>
      <c r="L828" s="15"/>
      <c r="O828" s="24"/>
      <c r="Q828" s="15"/>
      <c r="S828" s="21"/>
      <c r="T828" s="21"/>
      <c r="U828" s="24"/>
    </row>
    <row r="829" spans="1:21">
      <c r="A829" s="15"/>
      <c r="G829" s="15"/>
      <c r="I829" s="21"/>
      <c r="J829" s="21"/>
      <c r="L829" s="15"/>
      <c r="O829" s="24"/>
      <c r="Q829" s="15"/>
      <c r="S829" s="21"/>
      <c r="T829" s="21"/>
      <c r="U829" s="24"/>
    </row>
    <row r="830" spans="1:21">
      <c r="A830" s="15"/>
      <c r="G830" s="15"/>
      <c r="I830" s="21"/>
      <c r="J830" s="21"/>
      <c r="L830" s="15"/>
      <c r="O830" s="24"/>
      <c r="Q830" s="15"/>
      <c r="S830" s="21"/>
      <c r="T830" s="21"/>
      <c r="U830" s="24"/>
    </row>
    <row r="831" spans="1:21">
      <c r="A831" s="15"/>
      <c r="G831" s="15"/>
      <c r="I831" s="21"/>
      <c r="J831" s="21"/>
      <c r="L831" s="15"/>
      <c r="O831" s="24"/>
      <c r="Q831" s="15"/>
      <c r="S831" s="21"/>
      <c r="T831" s="21"/>
      <c r="U831" s="24"/>
    </row>
    <row r="832" spans="1:21">
      <c r="A832" s="15"/>
      <c r="G832" s="15"/>
      <c r="I832" s="21"/>
      <c r="J832" s="21"/>
      <c r="L832" s="15"/>
      <c r="O832" s="24"/>
      <c r="Q832" s="15"/>
      <c r="S832" s="21"/>
      <c r="T832" s="21"/>
      <c r="U832" s="24"/>
    </row>
    <row r="833" spans="1:21">
      <c r="A833" s="15"/>
      <c r="G833" s="15"/>
      <c r="I833" s="21"/>
      <c r="J833" s="21"/>
      <c r="L833" s="15"/>
      <c r="O833" s="24"/>
      <c r="Q833" s="15"/>
      <c r="S833" s="21"/>
      <c r="T833" s="21"/>
      <c r="U833" s="24"/>
    </row>
    <row r="834" spans="1:21">
      <c r="A834" s="15"/>
      <c r="G834" s="15"/>
      <c r="I834" s="21"/>
      <c r="J834" s="21"/>
      <c r="L834" s="15"/>
      <c r="O834" s="24"/>
      <c r="Q834" s="15"/>
      <c r="S834" s="21"/>
      <c r="T834" s="21"/>
      <c r="U834" s="24"/>
    </row>
    <row r="835" spans="1:21">
      <c r="A835" s="15"/>
      <c r="G835" s="15"/>
      <c r="I835" s="21"/>
      <c r="J835" s="21"/>
      <c r="L835" s="15"/>
      <c r="O835" s="24"/>
      <c r="Q835" s="15"/>
      <c r="S835" s="21"/>
      <c r="T835" s="21"/>
      <c r="U835" s="24"/>
    </row>
    <row r="836" spans="1:21">
      <c r="A836" s="15"/>
      <c r="G836" s="15"/>
      <c r="I836" s="21"/>
      <c r="J836" s="21"/>
      <c r="L836" s="15"/>
      <c r="O836" s="24"/>
      <c r="Q836" s="15"/>
      <c r="S836" s="21"/>
      <c r="T836" s="21"/>
      <c r="U836" s="24"/>
    </row>
    <row r="837" spans="1:21">
      <c r="A837" s="15"/>
      <c r="G837" s="15"/>
      <c r="I837" s="21"/>
      <c r="J837" s="21"/>
      <c r="L837" s="15"/>
      <c r="O837" s="24"/>
      <c r="Q837" s="15"/>
      <c r="S837" s="21"/>
      <c r="T837" s="21"/>
      <c r="U837" s="24"/>
    </row>
    <row r="838" spans="1:21">
      <c r="A838" s="15"/>
      <c r="G838" s="15"/>
      <c r="I838" s="21"/>
      <c r="J838" s="21"/>
      <c r="L838" s="15"/>
      <c r="O838" s="24"/>
      <c r="Q838" s="15"/>
      <c r="S838" s="21"/>
      <c r="T838" s="21"/>
      <c r="U838" s="24"/>
    </row>
    <row r="839" spans="1:21">
      <c r="A839" s="15"/>
      <c r="G839" s="15"/>
      <c r="I839" s="21"/>
      <c r="J839" s="21"/>
      <c r="L839" s="15"/>
      <c r="O839" s="24"/>
      <c r="Q839" s="15"/>
      <c r="S839" s="21"/>
      <c r="T839" s="21"/>
      <c r="U839" s="24"/>
    </row>
    <row r="840" spans="1:21">
      <c r="A840" s="15"/>
      <c r="G840" s="15"/>
      <c r="I840" s="21"/>
      <c r="J840" s="21"/>
      <c r="L840" s="15"/>
      <c r="O840" s="24"/>
      <c r="Q840" s="15"/>
      <c r="S840" s="21"/>
      <c r="T840" s="21"/>
      <c r="U840" s="24"/>
    </row>
    <row r="841" spans="1:21">
      <c r="A841" s="15"/>
      <c r="G841" s="15"/>
      <c r="I841" s="21"/>
      <c r="J841" s="21"/>
      <c r="L841" s="15"/>
      <c r="O841" s="24"/>
      <c r="Q841" s="15"/>
      <c r="S841" s="21"/>
      <c r="T841" s="21"/>
      <c r="U841" s="24"/>
    </row>
    <row r="842" spans="1:21">
      <c r="A842" s="15"/>
      <c r="G842" s="15"/>
      <c r="I842" s="21"/>
      <c r="J842" s="21"/>
      <c r="L842" s="15"/>
      <c r="O842" s="24"/>
      <c r="Q842" s="15"/>
      <c r="S842" s="21"/>
      <c r="T842" s="21"/>
      <c r="U842" s="24"/>
    </row>
    <row r="843" spans="1:21">
      <c r="A843" s="15"/>
      <c r="G843" s="15"/>
      <c r="I843" s="21"/>
      <c r="J843" s="21"/>
      <c r="L843" s="15"/>
      <c r="O843" s="24"/>
      <c r="Q843" s="15"/>
      <c r="S843" s="21"/>
      <c r="T843" s="21"/>
      <c r="U843" s="24"/>
    </row>
    <row r="844" spans="1:21">
      <c r="A844" s="15"/>
      <c r="G844" s="15"/>
      <c r="I844" s="21"/>
      <c r="J844" s="21"/>
      <c r="L844" s="15"/>
      <c r="O844" s="24"/>
      <c r="Q844" s="15"/>
      <c r="S844" s="21"/>
      <c r="T844" s="21"/>
      <c r="U844" s="24"/>
    </row>
    <row r="845" spans="1:21">
      <c r="A845" s="15"/>
      <c r="G845" s="15"/>
      <c r="I845" s="21"/>
      <c r="J845" s="21"/>
      <c r="L845" s="15"/>
      <c r="O845" s="24"/>
      <c r="Q845" s="15"/>
      <c r="S845" s="21"/>
      <c r="T845" s="21"/>
      <c r="U845" s="24"/>
    </row>
    <row r="846" spans="1:21">
      <c r="A846" s="15"/>
      <c r="G846" s="15"/>
      <c r="I846" s="21"/>
      <c r="J846" s="21"/>
      <c r="L846" s="15"/>
      <c r="O846" s="24"/>
      <c r="Q846" s="15"/>
      <c r="S846" s="21"/>
      <c r="T846" s="21"/>
      <c r="U846" s="24"/>
    </row>
    <row r="847" spans="1:21">
      <c r="A847" s="15"/>
      <c r="G847" s="15"/>
      <c r="I847" s="21"/>
      <c r="J847" s="21"/>
      <c r="L847" s="15"/>
      <c r="O847" s="24"/>
      <c r="Q847" s="15"/>
      <c r="S847" s="21"/>
      <c r="T847" s="21"/>
      <c r="U847" s="24"/>
    </row>
    <row r="848" spans="1:21">
      <c r="A848" s="15"/>
      <c r="G848" s="15"/>
      <c r="I848" s="21"/>
      <c r="J848" s="21"/>
      <c r="L848" s="15"/>
      <c r="O848" s="24"/>
      <c r="Q848" s="15"/>
      <c r="S848" s="21"/>
      <c r="T848" s="21"/>
      <c r="U848" s="24"/>
    </row>
    <row r="849" spans="1:21">
      <c r="A849" s="15"/>
      <c r="G849" s="15"/>
      <c r="I849" s="21"/>
      <c r="J849" s="21"/>
      <c r="L849" s="15"/>
      <c r="O849" s="24"/>
      <c r="Q849" s="15"/>
      <c r="S849" s="21"/>
      <c r="T849" s="21"/>
      <c r="U849" s="24"/>
    </row>
    <row r="850" spans="1:21">
      <c r="A850" s="15"/>
      <c r="G850" s="15"/>
      <c r="I850" s="21"/>
      <c r="J850" s="21"/>
      <c r="L850" s="15"/>
      <c r="O850" s="24"/>
      <c r="Q850" s="15"/>
      <c r="S850" s="21"/>
      <c r="T850" s="21"/>
      <c r="U850" s="24"/>
    </row>
    <row r="851" spans="1:21">
      <c r="A851" s="15"/>
      <c r="G851" s="15"/>
      <c r="I851" s="21"/>
      <c r="J851" s="21"/>
      <c r="L851" s="15"/>
      <c r="O851" s="24"/>
      <c r="Q851" s="15"/>
      <c r="S851" s="21"/>
      <c r="T851" s="21"/>
      <c r="U851" s="24"/>
    </row>
    <row r="852" spans="1:21">
      <c r="A852" s="15"/>
      <c r="G852" s="15"/>
      <c r="I852" s="21"/>
      <c r="J852" s="21"/>
      <c r="L852" s="15"/>
      <c r="O852" s="24"/>
      <c r="Q852" s="15"/>
      <c r="S852" s="21"/>
      <c r="T852" s="21"/>
      <c r="U852" s="24"/>
    </row>
    <row r="853" spans="1:21">
      <c r="A853" s="15"/>
      <c r="G853" s="15"/>
      <c r="I853" s="21"/>
      <c r="J853" s="21"/>
      <c r="L853" s="15"/>
      <c r="O853" s="24"/>
      <c r="Q853" s="15"/>
      <c r="S853" s="21"/>
      <c r="T853" s="21"/>
      <c r="U853" s="24"/>
    </row>
    <row r="854" spans="1:21">
      <c r="A854" s="15"/>
      <c r="G854" s="15"/>
      <c r="I854" s="21"/>
      <c r="J854" s="21"/>
      <c r="L854" s="15"/>
      <c r="O854" s="24"/>
      <c r="Q854" s="15"/>
      <c r="S854" s="21"/>
      <c r="T854" s="21"/>
      <c r="U854" s="24"/>
    </row>
    <row r="855" spans="1:21">
      <c r="A855" s="15"/>
      <c r="G855" s="15"/>
      <c r="I855" s="21"/>
      <c r="J855" s="21"/>
      <c r="L855" s="15"/>
      <c r="O855" s="24"/>
      <c r="Q855" s="15"/>
      <c r="S855" s="21"/>
      <c r="T855" s="21"/>
      <c r="U855" s="24"/>
    </row>
    <row r="856" spans="1:21">
      <c r="A856" s="15"/>
      <c r="G856" s="15"/>
      <c r="I856" s="21"/>
      <c r="J856" s="21"/>
      <c r="L856" s="15"/>
      <c r="O856" s="24"/>
      <c r="Q856" s="15"/>
      <c r="S856" s="21"/>
      <c r="T856" s="21"/>
      <c r="U856" s="24"/>
    </row>
    <row r="857" spans="1:21">
      <c r="A857" s="15"/>
      <c r="G857" s="15"/>
      <c r="I857" s="21"/>
      <c r="J857" s="21"/>
      <c r="L857" s="15"/>
      <c r="O857" s="24"/>
      <c r="Q857" s="15"/>
      <c r="S857" s="21"/>
      <c r="T857" s="21"/>
      <c r="U857" s="24"/>
    </row>
    <row r="858" spans="1:21">
      <c r="A858" s="15"/>
      <c r="G858" s="15"/>
      <c r="I858" s="21"/>
      <c r="J858" s="21"/>
      <c r="L858" s="15"/>
      <c r="O858" s="24"/>
      <c r="Q858" s="15"/>
      <c r="S858" s="21"/>
      <c r="T858" s="21"/>
      <c r="U858" s="24"/>
    </row>
    <row r="859" spans="1:21">
      <c r="A859" s="15"/>
      <c r="G859" s="15"/>
      <c r="I859" s="21"/>
      <c r="J859" s="21"/>
      <c r="L859" s="15"/>
      <c r="O859" s="24"/>
      <c r="Q859" s="15"/>
      <c r="S859" s="21"/>
      <c r="T859" s="21"/>
      <c r="U859" s="24"/>
    </row>
    <row r="860" spans="1:21">
      <c r="A860" s="15"/>
      <c r="G860" s="15"/>
      <c r="I860" s="21"/>
      <c r="J860" s="21"/>
      <c r="L860" s="15"/>
      <c r="O860" s="24"/>
      <c r="Q860" s="15"/>
      <c r="S860" s="21"/>
      <c r="T860" s="21"/>
      <c r="U860" s="24"/>
    </row>
    <row r="861" spans="1:21">
      <c r="A861" s="15"/>
      <c r="G861" s="15"/>
      <c r="I861" s="21"/>
      <c r="J861" s="21"/>
      <c r="L861" s="15"/>
      <c r="O861" s="24"/>
      <c r="Q861" s="15"/>
      <c r="S861" s="21"/>
      <c r="T861" s="21"/>
      <c r="U861" s="24"/>
    </row>
    <row r="862" spans="1:21">
      <c r="A862" s="15"/>
      <c r="G862" s="15"/>
      <c r="I862" s="21"/>
      <c r="J862" s="21"/>
      <c r="L862" s="15"/>
      <c r="O862" s="24"/>
      <c r="Q862" s="15"/>
      <c r="S862" s="21"/>
      <c r="T862" s="21"/>
      <c r="U862" s="24"/>
    </row>
    <row r="863" spans="1:21">
      <c r="A863" s="15"/>
      <c r="G863" s="15"/>
      <c r="I863" s="21"/>
      <c r="J863" s="21"/>
      <c r="L863" s="15"/>
      <c r="O863" s="24"/>
      <c r="Q863" s="15"/>
      <c r="S863" s="21"/>
      <c r="T863" s="21"/>
      <c r="U863" s="24"/>
    </row>
    <row r="864" spans="1:21">
      <c r="A864" s="15"/>
      <c r="G864" s="15"/>
      <c r="I864" s="21"/>
      <c r="J864" s="21"/>
      <c r="L864" s="15"/>
      <c r="O864" s="24"/>
      <c r="Q864" s="15"/>
      <c r="S864" s="21"/>
      <c r="T864" s="21"/>
      <c r="U864" s="24"/>
    </row>
    <row r="865" spans="1:21">
      <c r="A865" s="15"/>
      <c r="G865" s="15"/>
      <c r="I865" s="21"/>
      <c r="J865" s="21"/>
      <c r="L865" s="15"/>
      <c r="O865" s="24"/>
      <c r="Q865" s="15"/>
      <c r="S865" s="21"/>
      <c r="T865" s="21"/>
      <c r="U865" s="24"/>
    </row>
    <row r="866" spans="1:21">
      <c r="A866" s="15"/>
      <c r="G866" s="15"/>
      <c r="I866" s="21"/>
      <c r="J866" s="21"/>
      <c r="L866" s="15"/>
      <c r="O866" s="24"/>
      <c r="Q866" s="15"/>
      <c r="S866" s="21"/>
      <c r="T866" s="21"/>
      <c r="U866" s="24"/>
    </row>
    <row r="867" spans="1:21">
      <c r="A867" s="15"/>
      <c r="G867" s="15"/>
      <c r="I867" s="21"/>
      <c r="J867" s="21"/>
      <c r="L867" s="15"/>
      <c r="O867" s="24"/>
      <c r="Q867" s="15"/>
      <c r="S867" s="21"/>
      <c r="T867" s="21"/>
      <c r="U867" s="24"/>
    </row>
    <row r="868" spans="1:21">
      <c r="A868" s="15"/>
      <c r="G868" s="15"/>
      <c r="I868" s="21"/>
      <c r="J868" s="21"/>
      <c r="L868" s="15"/>
      <c r="O868" s="24"/>
      <c r="Q868" s="15"/>
      <c r="S868" s="21"/>
      <c r="T868" s="21"/>
      <c r="U868" s="24"/>
    </row>
    <row r="869" spans="1:21">
      <c r="A869" s="15"/>
      <c r="G869" s="15"/>
      <c r="I869" s="21"/>
      <c r="J869" s="21"/>
      <c r="L869" s="15"/>
      <c r="O869" s="24"/>
      <c r="Q869" s="15"/>
      <c r="S869" s="21"/>
      <c r="T869" s="21"/>
      <c r="U869" s="24"/>
    </row>
    <row r="870" spans="1:21">
      <c r="A870" s="15"/>
      <c r="G870" s="15"/>
      <c r="I870" s="21"/>
      <c r="J870" s="21"/>
      <c r="L870" s="15"/>
      <c r="O870" s="24"/>
      <c r="Q870" s="15"/>
      <c r="S870" s="21"/>
      <c r="T870" s="21"/>
      <c r="U870" s="24"/>
    </row>
    <row r="871" spans="1:21">
      <c r="A871" s="15"/>
      <c r="G871" s="15"/>
      <c r="I871" s="21"/>
      <c r="J871" s="21"/>
      <c r="L871" s="15"/>
      <c r="O871" s="24"/>
      <c r="Q871" s="15"/>
      <c r="S871" s="21"/>
      <c r="T871" s="21"/>
      <c r="U871" s="24"/>
    </row>
    <row r="872" spans="1:21">
      <c r="A872" s="15"/>
      <c r="G872" s="15"/>
      <c r="I872" s="21"/>
      <c r="J872" s="21"/>
      <c r="L872" s="15"/>
      <c r="O872" s="24"/>
      <c r="Q872" s="15"/>
      <c r="S872" s="21"/>
      <c r="T872" s="21"/>
      <c r="U872" s="24"/>
    </row>
    <row r="873" spans="1:21">
      <c r="A873" s="15"/>
      <c r="G873" s="15"/>
      <c r="I873" s="21"/>
      <c r="J873" s="21"/>
      <c r="L873" s="15"/>
      <c r="O873" s="24"/>
      <c r="Q873" s="15"/>
      <c r="S873" s="21"/>
      <c r="T873" s="21"/>
      <c r="U873" s="24"/>
    </row>
    <row r="874" spans="1:21">
      <c r="A874" s="15"/>
      <c r="G874" s="15"/>
      <c r="I874" s="21"/>
      <c r="J874" s="21"/>
      <c r="L874" s="15"/>
      <c r="O874" s="24"/>
      <c r="Q874" s="15"/>
      <c r="S874" s="21"/>
      <c r="T874" s="21"/>
      <c r="U874" s="24"/>
    </row>
    <row r="875" spans="1:21">
      <c r="A875" s="15"/>
      <c r="G875" s="15"/>
      <c r="I875" s="21"/>
      <c r="J875" s="21"/>
      <c r="L875" s="15"/>
      <c r="O875" s="24"/>
      <c r="Q875" s="15"/>
      <c r="S875" s="21"/>
      <c r="T875" s="21"/>
      <c r="U875" s="24"/>
    </row>
    <row r="876" spans="1:21">
      <c r="A876" s="15"/>
      <c r="G876" s="15"/>
      <c r="I876" s="21"/>
      <c r="J876" s="21"/>
      <c r="L876" s="15"/>
      <c r="O876" s="24"/>
      <c r="Q876" s="15"/>
      <c r="S876" s="21"/>
      <c r="T876" s="21"/>
      <c r="U876" s="24"/>
    </row>
    <row r="877" spans="1:21">
      <c r="A877" s="15"/>
      <c r="G877" s="15"/>
      <c r="I877" s="21"/>
      <c r="J877" s="21"/>
      <c r="L877" s="15"/>
      <c r="O877" s="24"/>
      <c r="Q877" s="15"/>
      <c r="S877" s="21"/>
      <c r="T877" s="21"/>
      <c r="U877" s="24"/>
    </row>
    <row r="878" spans="1:21">
      <c r="A878" s="15"/>
      <c r="G878" s="15"/>
      <c r="I878" s="21"/>
      <c r="J878" s="21"/>
      <c r="L878" s="15"/>
      <c r="O878" s="24"/>
      <c r="Q878" s="15"/>
      <c r="S878" s="21"/>
      <c r="T878" s="21"/>
      <c r="U878" s="24"/>
    </row>
    <row r="879" spans="1:21">
      <c r="A879" s="15"/>
      <c r="G879" s="15"/>
      <c r="I879" s="21"/>
      <c r="J879" s="21"/>
      <c r="L879" s="15"/>
      <c r="O879" s="24"/>
      <c r="Q879" s="15"/>
      <c r="S879" s="21"/>
      <c r="T879" s="21"/>
      <c r="U879" s="24"/>
    </row>
    <row r="880" spans="1:21">
      <c r="A880" s="15"/>
      <c r="G880" s="15"/>
      <c r="I880" s="21"/>
      <c r="J880" s="21"/>
      <c r="L880" s="15"/>
      <c r="O880" s="24"/>
      <c r="Q880" s="15"/>
      <c r="S880" s="21"/>
      <c r="T880" s="21"/>
      <c r="U880" s="24"/>
    </row>
    <row r="881" spans="1:21">
      <c r="A881" s="15"/>
      <c r="G881" s="15"/>
      <c r="I881" s="21"/>
      <c r="J881" s="21"/>
      <c r="L881" s="15"/>
      <c r="O881" s="24"/>
      <c r="Q881" s="15"/>
      <c r="S881" s="21"/>
      <c r="T881" s="21"/>
      <c r="U881" s="24"/>
    </row>
    <row r="882" spans="1:21">
      <c r="A882" s="15"/>
      <c r="G882" s="15"/>
      <c r="I882" s="21"/>
      <c r="J882" s="21"/>
      <c r="L882" s="15"/>
      <c r="O882" s="24"/>
      <c r="Q882" s="15"/>
      <c r="S882" s="21"/>
      <c r="T882" s="21"/>
      <c r="U882" s="24"/>
    </row>
    <row r="883" spans="1:21">
      <c r="A883" s="15"/>
      <c r="G883" s="15"/>
      <c r="I883" s="21"/>
      <c r="J883" s="21"/>
      <c r="L883" s="15"/>
      <c r="O883" s="24"/>
      <c r="Q883" s="15"/>
      <c r="S883" s="21"/>
      <c r="T883" s="21"/>
      <c r="U883" s="24"/>
    </row>
    <row r="884" spans="1:21">
      <c r="A884" s="15"/>
      <c r="G884" s="15"/>
      <c r="I884" s="21"/>
      <c r="J884" s="21"/>
      <c r="L884" s="15"/>
      <c r="O884" s="24"/>
      <c r="Q884" s="15"/>
      <c r="S884" s="21"/>
      <c r="T884" s="21"/>
      <c r="U884" s="24"/>
    </row>
    <row r="885" spans="1:21">
      <c r="A885" s="15"/>
      <c r="G885" s="15"/>
      <c r="I885" s="21"/>
      <c r="J885" s="21"/>
      <c r="L885" s="15"/>
      <c r="O885" s="24"/>
      <c r="Q885" s="15"/>
      <c r="S885" s="21"/>
      <c r="T885" s="21"/>
      <c r="U885" s="24"/>
    </row>
    <row r="886" spans="1:21">
      <c r="A886" s="15"/>
      <c r="G886" s="15"/>
      <c r="I886" s="21"/>
      <c r="J886" s="21"/>
      <c r="L886" s="15"/>
      <c r="O886" s="24"/>
      <c r="Q886" s="15"/>
      <c r="S886" s="21"/>
      <c r="T886" s="21"/>
      <c r="U886" s="24"/>
    </row>
    <row r="887" spans="1:21">
      <c r="A887" s="15"/>
      <c r="G887" s="15"/>
      <c r="I887" s="21"/>
      <c r="J887" s="21"/>
      <c r="L887" s="15"/>
      <c r="O887" s="24"/>
      <c r="Q887" s="15"/>
      <c r="S887" s="21"/>
      <c r="T887" s="21"/>
      <c r="U887" s="24"/>
    </row>
    <row r="888" spans="1:21">
      <c r="A888" s="15"/>
      <c r="G888" s="15"/>
      <c r="I888" s="21"/>
      <c r="J888" s="21"/>
      <c r="L888" s="15"/>
      <c r="O888" s="24"/>
      <c r="Q888" s="15"/>
      <c r="S888" s="21"/>
      <c r="T888" s="21"/>
      <c r="U888" s="24"/>
    </row>
    <row r="889" spans="1:21">
      <c r="A889" s="15"/>
      <c r="G889" s="15"/>
      <c r="I889" s="21"/>
      <c r="J889" s="21"/>
      <c r="L889" s="15"/>
      <c r="O889" s="24"/>
      <c r="Q889" s="15"/>
      <c r="S889" s="21"/>
      <c r="T889" s="21"/>
      <c r="U889" s="24"/>
    </row>
    <row r="890" spans="1:21">
      <c r="A890" s="15"/>
      <c r="G890" s="15"/>
      <c r="I890" s="21"/>
      <c r="J890" s="21"/>
      <c r="L890" s="15"/>
      <c r="O890" s="24"/>
      <c r="Q890" s="15"/>
      <c r="S890" s="21"/>
      <c r="T890" s="21"/>
      <c r="U890" s="24"/>
    </row>
    <row r="891" spans="1:21">
      <c r="A891" s="15"/>
      <c r="G891" s="15"/>
      <c r="I891" s="21"/>
      <c r="J891" s="21"/>
      <c r="L891" s="15"/>
      <c r="O891" s="24"/>
      <c r="Q891" s="15"/>
      <c r="S891" s="21"/>
      <c r="T891" s="21"/>
      <c r="U891" s="24"/>
    </row>
    <row r="892" spans="1:21">
      <c r="A892" s="15"/>
      <c r="G892" s="15"/>
      <c r="I892" s="21"/>
      <c r="J892" s="21"/>
      <c r="L892" s="15"/>
      <c r="O892" s="24"/>
      <c r="Q892" s="15"/>
      <c r="S892" s="21"/>
      <c r="T892" s="21"/>
      <c r="U892" s="24"/>
    </row>
    <row r="893" spans="1:21">
      <c r="A893" s="15"/>
      <c r="G893" s="15"/>
      <c r="I893" s="21"/>
      <c r="J893" s="21"/>
      <c r="L893" s="15"/>
      <c r="O893" s="24"/>
      <c r="Q893" s="15"/>
      <c r="S893" s="21"/>
      <c r="T893" s="21"/>
      <c r="U893" s="24"/>
    </row>
    <row r="894" spans="1:21">
      <c r="A894" s="15"/>
      <c r="G894" s="15"/>
      <c r="I894" s="21"/>
      <c r="J894" s="21"/>
      <c r="L894" s="15"/>
      <c r="O894" s="24"/>
      <c r="Q894" s="15"/>
      <c r="S894" s="21"/>
      <c r="T894" s="21"/>
      <c r="U894" s="24"/>
    </row>
    <row r="895" spans="1:21">
      <c r="A895" s="15"/>
      <c r="G895" s="15"/>
      <c r="I895" s="21"/>
      <c r="J895" s="21"/>
      <c r="L895" s="15"/>
      <c r="O895" s="24"/>
      <c r="Q895" s="15"/>
      <c r="S895" s="21"/>
      <c r="T895" s="21"/>
      <c r="U895" s="24"/>
    </row>
    <row r="896" spans="1:21">
      <c r="A896" s="15"/>
      <c r="G896" s="15"/>
      <c r="I896" s="21"/>
      <c r="J896" s="21"/>
      <c r="L896" s="15"/>
      <c r="O896" s="24"/>
      <c r="Q896" s="15"/>
      <c r="S896" s="21"/>
      <c r="T896" s="21"/>
      <c r="U896" s="24"/>
    </row>
    <row r="897" spans="1:21">
      <c r="A897" s="15"/>
      <c r="G897" s="15"/>
      <c r="I897" s="21"/>
      <c r="J897" s="21"/>
      <c r="L897" s="15"/>
      <c r="O897" s="24"/>
      <c r="Q897" s="15"/>
      <c r="S897" s="21"/>
      <c r="T897" s="21"/>
      <c r="U897" s="24"/>
    </row>
    <row r="898" spans="1:21">
      <c r="A898" s="15"/>
      <c r="G898" s="15"/>
      <c r="I898" s="21"/>
      <c r="J898" s="21"/>
      <c r="L898" s="15"/>
      <c r="O898" s="24"/>
      <c r="Q898" s="15"/>
      <c r="S898" s="21"/>
      <c r="T898" s="21"/>
      <c r="U898" s="24"/>
    </row>
    <row r="899" spans="1:21">
      <c r="A899" s="15"/>
      <c r="G899" s="15"/>
      <c r="I899" s="21"/>
      <c r="J899" s="21"/>
      <c r="L899" s="15"/>
      <c r="O899" s="24"/>
      <c r="Q899" s="15"/>
      <c r="S899" s="21"/>
      <c r="T899" s="21"/>
      <c r="U899" s="24"/>
    </row>
    <row r="900" spans="1:21">
      <c r="A900" s="15"/>
      <c r="G900" s="15"/>
      <c r="I900" s="21"/>
      <c r="J900" s="21"/>
      <c r="L900" s="15"/>
      <c r="O900" s="24"/>
      <c r="Q900" s="15"/>
      <c r="S900" s="21"/>
      <c r="T900" s="21"/>
      <c r="U900" s="24"/>
    </row>
    <row r="901" spans="1:21">
      <c r="A901" s="15"/>
      <c r="G901" s="15"/>
      <c r="I901" s="21"/>
      <c r="J901" s="21"/>
      <c r="L901" s="15"/>
      <c r="O901" s="24"/>
      <c r="Q901" s="15"/>
      <c r="S901" s="21"/>
      <c r="T901" s="21"/>
      <c r="U901" s="24"/>
    </row>
    <row r="902" spans="1:21">
      <c r="A902" s="15"/>
      <c r="G902" s="15"/>
      <c r="I902" s="21"/>
      <c r="J902" s="21"/>
      <c r="L902" s="15"/>
      <c r="O902" s="24"/>
      <c r="Q902" s="15"/>
      <c r="S902" s="21"/>
      <c r="T902" s="21"/>
      <c r="U902" s="24"/>
    </row>
    <row r="903" spans="1:21">
      <c r="A903" s="15"/>
      <c r="G903" s="15"/>
      <c r="I903" s="21"/>
      <c r="J903" s="21"/>
      <c r="L903" s="15"/>
      <c r="O903" s="24"/>
      <c r="Q903" s="15"/>
      <c r="S903" s="21"/>
      <c r="T903" s="21"/>
      <c r="U903" s="24"/>
    </row>
    <row r="904" spans="1:21">
      <c r="A904" s="15"/>
      <c r="G904" s="15"/>
      <c r="I904" s="21"/>
      <c r="J904" s="21"/>
      <c r="L904" s="15"/>
      <c r="O904" s="24"/>
      <c r="Q904" s="15"/>
      <c r="S904" s="21"/>
      <c r="T904" s="21"/>
      <c r="U904" s="24"/>
    </row>
    <row r="905" spans="1:21">
      <c r="A905" s="15"/>
      <c r="G905" s="15"/>
      <c r="I905" s="21"/>
      <c r="J905" s="21"/>
      <c r="L905" s="15"/>
      <c r="O905" s="24"/>
      <c r="Q905" s="15"/>
      <c r="S905" s="21"/>
      <c r="T905" s="21"/>
      <c r="U905" s="24"/>
    </row>
    <row r="906" spans="1:21">
      <c r="A906" s="15"/>
      <c r="G906" s="15"/>
      <c r="I906" s="21"/>
      <c r="J906" s="21"/>
      <c r="L906" s="15"/>
      <c r="O906" s="24"/>
      <c r="Q906" s="15"/>
      <c r="S906" s="21"/>
      <c r="T906" s="21"/>
      <c r="U906" s="24"/>
    </row>
    <row r="907" spans="1:21">
      <c r="A907" s="15"/>
      <c r="G907" s="15"/>
      <c r="I907" s="21"/>
      <c r="J907" s="21"/>
      <c r="L907" s="15"/>
      <c r="O907" s="24"/>
      <c r="Q907" s="15"/>
      <c r="S907" s="21"/>
      <c r="T907" s="21"/>
      <c r="U907" s="24"/>
    </row>
    <row r="908" spans="1:21">
      <c r="A908" s="15"/>
      <c r="G908" s="15"/>
      <c r="I908" s="21"/>
      <c r="J908" s="21"/>
      <c r="L908" s="15"/>
      <c r="O908" s="24"/>
      <c r="Q908" s="15"/>
      <c r="S908" s="21"/>
      <c r="T908" s="21"/>
      <c r="U908" s="24"/>
    </row>
    <row r="909" spans="1:21">
      <c r="A909" s="15"/>
      <c r="G909" s="15"/>
      <c r="I909" s="21"/>
      <c r="J909" s="21"/>
      <c r="L909" s="15"/>
      <c r="O909" s="24"/>
      <c r="Q909" s="15"/>
      <c r="S909" s="21"/>
      <c r="T909" s="21"/>
      <c r="U909" s="24"/>
    </row>
    <row r="910" spans="1:21">
      <c r="A910" s="15"/>
      <c r="G910" s="15"/>
      <c r="I910" s="21"/>
      <c r="J910" s="21"/>
      <c r="L910" s="15"/>
      <c r="O910" s="24"/>
      <c r="Q910" s="15"/>
      <c r="S910" s="21"/>
      <c r="T910" s="21"/>
      <c r="U910" s="24"/>
    </row>
    <row r="911" spans="1:21">
      <c r="A911" s="15"/>
      <c r="G911" s="15"/>
      <c r="I911" s="21"/>
      <c r="J911" s="21"/>
      <c r="L911" s="15"/>
      <c r="O911" s="24"/>
      <c r="Q911" s="15"/>
      <c r="S911" s="21"/>
      <c r="T911" s="21"/>
      <c r="U911" s="24"/>
    </row>
    <row r="912" spans="1:21">
      <c r="A912" s="15"/>
      <c r="G912" s="15"/>
      <c r="I912" s="21"/>
      <c r="J912" s="21"/>
      <c r="L912" s="15"/>
      <c r="O912" s="24"/>
      <c r="Q912" s="15"/>
      <c r="S912" s="21"/>
      <c r="T912" s="21"/>
      <c r="U912" s="24"/>
    </row>
    <row r="913" spans="1:21">
      <c r="A913" s="15"/>
      <c r="G913" s="15"/>
      <c r="I913" s="21"/>
      <c r="J913" s="21"/>
      <c r="L913" s="15"/>
      <c r="O913" s="24"/>
      <c r="Q913" s="15"/>
      <c r="S913" s="21"/>
      <c r="T913" s="21"/>
      <c r="U913" s="24"/>
    </row>
    <row r="914" spans="1:21">
      <c r="A914" s="15"/>
      <c r="G914" s="15"/>
      <c r="I914" s="21"/>
      <c r="J914" s="21"/>
      <c r="L914" s="15"/>
      <c r="O914" s="24"/>
      <c r="Q914" s="15"/>
      <c r="S914" s="21"/>
      <c r="T914" s="21"/>
      <c r="U914" s="24"/>
    </row>
    <row r="915" spans="1:21">
      <c r="A915" s="15"/>
      <c r="G915" s="15"/>
      <c r="I915" s="21"/>
      <c r="J915" s="21"/>
      <c r="L915" s="15"/>
      <c r="O915" s="24"/>
      <c r="Q915" s="15"/>
      <c r="S915" s="21"/>
      <c r="T915" s="21"/>
      <c r="U915" s="24"/>
    </row>
    <row r="916" spans="1:21">
      <c r="A916" s="15"/>
      <c r="G916" s="15"/>
      <c r="I916" s="21"/>
      <c r="J916" s="21"/>
      <c r="L916" s="15"/>
      <c r="O916" s="24"/>
      <c r="Q916" s="15"/>
      <c r="S916" s="21"/>
      <c r="T916" s="21"/>
      <c r="U916" s="24"/>
    </row>
    <row r="917" spans="1:21">
      <c r="A917" s="15"/>
      <c r="G917" s="15"/>
      <c r="I917" s="21"/>
      <c r="J917" s="21"/>
      <c r="L917" s="15"/>
      <c r="O917" s="24"/>
      <c r="Q917" s="15"/>
      <c r="S917" s="21"/>
      <c r="T917" s="21"/>
      <c r="U917" s="24"/>
    </row>
    <row r="918" spans="1:21">
      <c r="A918" s="15"/>
      <c r="G918" s="15"/>
      <c r="I918" s="21"/>
      <c r="J918" s="21"/>
      <c r="L918" s="15"/>
      <c r="O918" s="24"/>
      <c r="Q918" s="15"/>
      <c r="S918" s="21"/>
      <c r="T918" s="21"/>
      <c r="U918" s="24"/>
    </row>
    <row r="919" spans="1:21">
      <c r="A919" s="15"/>
      <c r="G919" s="15"/>
      <c r="I919" s="21"/>
      <c r="J919" s="21"/>
      <c r="L919" s="15"/>
      <c r="O919" s="24"/>
      <c r="Q919" s="15"/>
      <c r="S919" s="21"/>
      <c r="T919" s="21"/>
      <c r="U919" s="24"/>
    </row>
    <row r="920" spans="1:21">
      <c r="A920" s="15"/>
      <c r="G920" s="15"/>
      <c r="I920" s="21"/>
      <c r="J920" s="21"/>
      <c r="L920" s="15"/>
      <c r="O920" s="24"/>
      <c r="Q920" s="15"/>
      <c r="S920" s="21"/>
      <c r="T920" s="21"/>
      <c r="U920" s="24"/>
    </row>
    <row r="921" spans="1:21">
      <c r="A921" s="15"/>
      <c r="G921" s="15"/>
      <c r="I921" s="21"/>
      <c r="J921" s="21"/>
      <c r="L921" s="15"/>
      <c r="O921" s="24"/>
      <c r="Q921" s="15"/>
      <c r="S921" s="21"/>
      <c r="T921" s="21"/>
      <c r="U921" s="24"/>
    </row>
    <row r="922" spans="1:21">
      <c r="A922" s="15"/>
      <c r="G922" s="15"/>
      <c r="I922" s="21"/>
      <c r="J922" s="21"/>
      <c r="L922" s="15"/>
      <c r="O922" s="24"/>
      <c r="Q922" s="15"/>
      <c r="S922" s="21"/>
      <c r="T922" s="21"/>
      <c r="U922" s="24"/>
    </row>
    <row r="923" spans="1:21">
      <c r="A923" s="15"/>
      <c r="G923" s="15"/>
      <c r="I923" s="21"/>
      <c r="J923" s="21"/>
      <c r="L923" s="15"/>
      <c r="O923" s="24"/>
      <c r="Q923" s="15"/>
      <c r="S923" s="21"/>
      <c r="T923" s="21"/>
      <c r="U923" s="24"/>
    </row>
    <row r="924" spans="1:21">
      <c r="A924" s="15"/>
      <c r="G924" s="15"/>
      <c r="I924" s="21"/>
      <c r="J924" s="21"/>
      <c r="L924" s="15"/>
      <c r="O924" s="24"/>
      <c r="Q924" s="15"/>
      <c r="S924" s="21"/>
      <c r="T924" s="21"/>
      <c r="U924" s="24"/>
    </row>
    <row r="925" spans="1:21">
      <c r="A925" s="15"/>
      <c r="G925" s="15"/>
      <c r="I925" s="21"/>
      <c r="J925" s="21"/>
      <c r="L925" s="15"/>
      <c r="O925" s="24"/>
      <c r="Q925" s="15"/>
      <c r="S925" s="21"/>
      <c r="T925" s="21"/>
      <c r="U925" s="24"/>
    </row>
    <row r="926" spans="1:21">
      <c r="A926" s="15"/>
      <c r="G926" s="15"/>
      <c r="I926" s="21"/>
      <c r="J926" s="21"/>
      <c r="L926" s="15"/>
      <c r="O926" s="24"/>
      <c r="Q926" s="15"/>
      <c r="S926" s="21"/>
      <c r="T926" s="21"/>
      <c r="U926" s="24"/>
    </row>
    <row r="927" spans="1:21">
      <c r="A927" s="15"/>
      <c r="G927" s="15"/>
      <c r="I927" s="21"/>
      <c r="J927" s="21"/>
      <c r="L927" s="15"/>
      <c r="O927" s="24"/>
      <c r="Q927" s="15"/>
      <c r="S927" s="21"/>
      <c r="T927" s="21"/>
      <c r="U927" s="24"/>
    </row>
    <row r="928" spans="1:21">
      <c r="A928" s="15"/>
      <c r="G928" s="15"/>
      <c r="I928" s="21"/>
      <c r="J928" s="21"/>
      <c r="L928" s="15"/>
      <c r="O928" s="24"/>
      <c r="Q928" s="15"/>
      <c r="S928" s="21"/>
      <c r="T928" s="21"/>
      <c r="U928" s="24"/>
    </row>
    <row r="929" spans="1:21">
      <c r="A929" s="15"/>
      <c r="G929" s="15"/>
      <c r="I929" s="21"/>
      <c r="J929" s="21"/>
      <c r="L929" s="15"/>
      <c r="O929" s="24"/>
      <c r="Q929" s="15"/>
      <c r="S929" s="21"/>
      <c r="T929" s="21"/>
      <c r="U929" s="24"/>
    </row>
    <row r="930" spans="1:21">
      <c r="A930" s="15"/>
      <c r="G930" s="15"/>
      <c r="I930" s="21"/>
      <c r="J930" s="21"/>
      <c r="L930" s="15"/>
      <c r="O930" s="24"/>
      <c r="Q930" s="15"/>
      <c r="S930" s="21"/>
      <c r="T930" s="21"/>
      <c r="U930" s="24"/>
    </row>
    <row r="931" spans="1:21">
      <c r="A931" s="15"/>
      <c r="G931" s="15"/>
      <c r="I931" s="21"/>
      <c r="J931" s="21"/>
      <c r="L931" s="15"/>
      <c r="O931" s="24"/>
      <c r="Q931" s="15"/>
      <c r="S931" s="21"/>
      <c r="T931" s="21"/>
      <c r="U931" s="24"/>
    </row>
    <row r="932" spans="1:21">
      <c r="A932" s="15"/>
      <c r="G932" s="15"/>
      <c r="I932" s="21"/>
      <c r="J932" s="21"/>
      <c r="L932" s="15"/>
      <c r="O932" s="24"/>
      <c r="Q932" s="15"/>
      <c r="S932" s="21"/>
      <c r="T932" s="21"/>
      <c r="U932" s="24"/>
    </row>
    <row r="933" spans="1:21">
      <c r="A933" s="15"/>
      <c r="G933" s="15"/>
      <c r="I933" s="21"/>
      <c r="J933" s="21"/>
      <c r="L933" s="15"/>
      <c r="O933" s="24"/>
      <c r="Q933" s="15"/>
      <c r="S933" s="21"/>
      <c r="T933" s="21"/>
      <c r="U933" s="24"/>
    </row>
    <row r="934" spans="1:21">
      <c r="A934" s="15"/>
      <c r="G934" s="15"/>
      <c r="I934" s="21"/>
      <c r="J934" s="21"/>
      <c r="L934" s="15"/>
      <c r="O934" s="24"/>
      <c r="Q934" s="15"/>
      <c r="S934" s="21"/>
      <c r="T934" s="21"/>
      <c r="U934" s="24"/>
    </row>
    <row r="935" spans="1:21">
      <c r="A935" s="15"/>
      <c r="G935" s="15"/>
      <c r="I935" s="21"/>
      <c r="J935" s="21"/>
      <c r="L935" s="15"/>
      <c r="O935" s="24"/>
      <c r="Q935" s="15"/>
      <c r="S935" s="21"/>
      <c r="T935" s="21"/>
      <c r="U935" s="24"/>
    </row>
    <row r="936" spans="1:21">
      <c r="A936" s="15"/>
      <c r="G936" s="15"/>
      <c r="I936" s="21"/>
      <c r="J936" s="21"/>
      <c r="L936" s="15"/>
      <c r="O936" s="24"/>
      <c r="Q936" s="15"/>
      <c r="S936" s="21"/>
      <c r="T936" s="21"/>
      <c r="U936" s="24"/>
    </row>
    <row r="937" spans="1:21">
      <c r="A937" s="15"/>
      <c r="G937" s="15"/>
      <c r="I937" s="21"/>
      <c r="J937" s="21"/>
      <c r="L937" s="15"/>
      <c r="O937" s="24"/>
      <c r="Q937" s="15"/>
      <c r="S937" s="21"/>
      <c r="T937" s="21"/>
      <c r="U937" s="24"/>
    </row>
    <row r="938" spans="1:21">
      <c r="A938" s="15"/>
      <c r="G938" s="15"/>
      <c r="I938" s="21"/>
      <c r="J938" s="21"/>
      <c r="L938" s="15"/>
      <c r="O938" s="24"/>
      <c r="Q938" s="15"/>
      <c r="S938" s="21"/>
      <c r="T938" s="21"/>
      <c r="U938" s="24"/>
    </row>
    <row r="939" spans="1:21">
      <c r="A939" s="15"/>
      <c r="G939" s="15"/>
      <c r="I939" s="21"/>
      <c r="J939" s="21"/>
      <c r="L939" s="15"/>
      <c r="O939" s="24"/>
      <c r="Q939" s="15"/>
      <c r="S939" s="21"/>
      <c r="T939" s="21"/>
      <c r="U939" s="24"/>
    </row>
    <row r="940" spans="1:21">
      <c r="A940" s="15"/>
      <c r="G940" s="15"/>
      <c r="I940" s="21"/>
      <c r="J940" s="21"/>
      <c r="L940" s="15"/>
      <c r="O940" s="24"/>
      <c r="Q940" s="15"/>
      <c r="S940" s="21"/>
      <c r="T940" s="21"/>
      <c r="U940" s="24"/>
    </row>
    <row r="941" spans="1:21">
      <c r="A941" s="15"/>
      <c r="G941" s="15"/>
      <c r="I941" s="21"/>
      <c r="J941" s="21"/>
      <c r="L941" s="15"/>
      <c r="O941" s="24"/>
      <c r="Q941" s="15"/>
      <c r="S941" s="21"/>
      <c r="T941" s="21"/>
      <c r="U941" s="24"/>
    </row>
    <row r="942" spans="1:21">
      <c r="A942" s="15"/>
      <c r="G942" s="15"/>
      <c r="I942" s="21"/>
      <c r="J942" s="21"/>
      <c r="L942" s="15"/>
      <c r="O942" s="24"/>
      <c r="Q942" s="15"/>
      <c r="S942" s="21"/>
      <c r="T942" s="21"/>
      <c r="U942" s="24"/>
    </row>
    <row r="943" spans="1:21">
      <c r="A943" s="15"/>
      <c r="G943" s="15"/>
      <c r="I943" s="21"/>
      <c r="J943" s="21"/>
      <c r="L943" s="15"/>
      <c r="O943" s="24"/>
      <c r="Q943" s="15"/>
      <c r="S943" s="21"/>
      <c r="T943" s="21"/>
      <c r="U943" s="24"/>
    </row>
    <row r="944" spans="1:21">
      <c r="A944" s="15"/>
      <c r="G944" s="15"/>
      <c r="I944" s="21"/>
      <c r="J944" s="21"/>
      <c r="L944" s="15"/>
      <c r="O944" s="24"/>
      <c r="Q944" s="15"/>
      <c r="S944" s="21"/>
      <c r="T944" s="21"/>
      <c r="U944" s="24"/>
    </row>
    <row r="945" spans="1:21">
      <c r="A945" s="15"/>
      <c r="G945" s="15"/>
      <c r="I945" s="21"/>
      <c r="J945" s="21"/>
      <c r="L945" s="15"/>
      <c r="O945" s="24"/>
      <c r="Q945" s="15"/>
      <c r="S945" s="21"/>
      <c r="T945" s="21"/>
      <c r="U945" s="24"/>
    </row>
    <row r="946" spans="1:21">
      <c r="A946" s="15"/>
      <c r="G946" s="15"/>
      <c r="I946" s="21"/>
      <c r="J946" s="21"/>
      <c r="L946" s="15"/>
      <c r="O946" s="24"/>
      <c r="Q946" s="15"/>
      <c r="S946" s="21"/>
      <c r="T946" s="21"/>
      <c r="U946" s="24"/>
    </row>
    <row r="947" spans="1:21">
      <c r="A947" s="15"/>
      <c r="G947" s="15"/>
      <c r="I947" s="21"/>
      <c r="J947" s="21"/>
      <c r="L947" s="15"/>
      <c r="O947" s="24"/>
      <c r="Q947" s="15"/>
      <c r="S947" s="21"/>
      <c r="T947" s="21"/>
      <c r="U947" s="24"/>
    </row>
    <row r="948" spans="1:21">
      <c r="A948" s="15"/>
      <c r="G948" s="15"/>
      <c r="I948" s="21"/>
      <c r="J948" s="21"/>
      <c r="L948" s="15"/>
      <c r="O948" s="24"/>
      <c r="Q948" s="15"/>
      <c r="S948" s="21"/>
      <c r="T948" s="21"/>
      <c r="U948" s="24"/>
    </row>
    <row r="949" spans="1:21">
      <c r="A949" s="15"/>
      <c r="G949" s="15"/>
      <c r="I949" s="21"/>
      <c r="J949" s="21"/>
      <c r="L949" s="15"/>
      <c r="O949" s="24"/>
      <c r="Q949" s="15"/>
      <c r="S949" s="21"/>
      <c r="T949" s="21"/>
      <c r="U949" s="24"/>
    </row>
    <row r="950" spans="1:21">
      <c r="A950" s="15"/>
      <c r="G950" s="15"/>
      <c r="I950" s="21"/>
      <c r="J950" s="21"/>
      <c r="L950" s="15"/>
      <c r="O950" s="24"/>
      <c r="Q950" s="15"/>
      <c r="S950" s="21"/>
      <c r="T950" s="21"/>
      <c r="U950" s="24"/>
    </row>
    <row r="951" spans="1:21">
      <c r="A951" s="15"/>
      <c r="G951" s="15"/>
      <c r="I951" s="21"/>
      <c r="J951" s="21"/>
      <c r="L951" s="15"/>
      <c r="O951" s="24"/>
      <c r="Q951" s="15"/>
      <c r="S951" s="21"/>
      <c r="T951" s="21"/>
      <c r="U951" s="24"/>
    </row>
    <row r="952" spans="1:21">
      <c r="A952" s="15"/>
      <c r="G952" s="15"/>
      <c r="I952" s="21"/>
      <c r="J952" s="21"/>
      <c r="L952" s="15"/>
      <c r="O952" s="24"/>
      <c r="Q952" s="15"/>
      <c r="S952" s="21"/>
      <c r="T952" s="21"/>
      <c r="U952" s="24"/>
    </row>
    <row r="953" spans="1:21">
      <c r="A953" s="15"/>
      <c r="G953" s="15"/>
      <c r="I953" s="21"/>
      <c r="J953" s="21"/>
      <c r="L953" s="15"/>
      <c r="O953" s="24"/>
      <c r="Q953" s="15"/>
      <c r="S953" s="21"/>
      <c r="T953" s="21"/>
      <c r="U953" s="24"/>
    </row>
    <row r="954" spans="1:21">
      <c r="A954" s="15"/>
      <c r="G954" s="15"/>
      <c r="I954" s="21"/>
      <c r="J954" s="21"/>
      <c r="L954" s="15"/>
      <c r="O954" s="24"/>
      <c r="Q954" s="15"/>
      <c r="S954" s="21"/>
      <c r="T954" s="21"/>
      <c r="U954" s="24"/>
    </row>
    <row r="955" spans="1:21">
      <c r="A955" s="15"/>
      <c r="G955" s="15"/>
      <c r="I955" s="21"/>
      <c r="J955" s="21"/>
      <c r="L955" s="15"/>
      <c r="O955" s="24"/>
      <c r="Q955" s="15"/>
      <c r="S955" s="21"/>
      <c r="T955" s="21"/>
      <c r="U955" s="24"/>
    </row>
    <row r="956" spans="1:21">
      <c r="A956" s="15"/>
      <c r="G956" s="15"/>
      <c r="I956" s="21"/>
      <c r="J956" s="21"/>
      <c r="L956" s="15"/>
      <c r="O956" s="24"/>
      <c r="Q956" s="15"/>
      <c r="S956" s="21"/>
      <c r="T956" s="21"/>
      <c r="U956" s="24"/>
    </row>
    <row r="957" spans="1:21">
      <c r="A957" s="15"/>
      <c r="G957" s="15"/>
      <c r="I957" s="21"/>
      <c r="J957" s="21"/>
      <c r="L957" s="15"/>
      <c r="O957" s="24"/>
      <c r="Q957" s="15"/>
      <c r="S957" s="21"/>
      <c r="T957" s="21"/>
      <c r="U957" s="24"/>
    </row>
    <row r="958" spans="1:21">
      <c r="A958" s="15"/>
      <c r="G958" s="15"/>
      <c r="I958" s="21"/>
      <c r="J958" s="21"/>
      <c r="L958" s="15"/>
      <c r="O958" s="24"/>
      <c r="Q958" s="15"/>
      <c r="S958" s="21"/>
      <c r="T958" s="21"/>
      <c r="U958" s="24"/>
    </row>
    <row r="959" spans="1:21">
      <c r="A959" s="15"/>
      <c r="G959" s="15"/>
      <c r="I959" s="21"/>
      <c r="J959" s="21"/>
      <c r="L959" s="15"/>
      <c r="O959" s="24"/>
      <c r="Q959" s="15"/>
      <c r="S959" s="21"/>
      <c r="T959" s="21"/>
      <c r="U959" s="24"/>
    </row>
    <row r="960" spans="1:21">
      <c r="A960" s="15"/>
      <c r="G960" s="15"/>
      <c r="I960" s="21"/>
      <c r="J960" s="21"/>
      <c r="L960" s="15"/>
      <c r="O960" s="24"/>
      <c r="Q960" s="15"/>
      <c r="S960" s="21"/>
      <c r="T960" s="21"/>
      <c r="U960" s="24"/>
    </row>
    <row r="961" spans="1:21">
      <c r="A961" s="15"/>
      <c r="G961" s="15"/>
      <c r="I961" s="21"/>
      <c r="J961" s="21"/>
      <c r="L961" s="15"/>
      <c r="O961" s="24"/>
      <c r="Q961" s="15"/>
      <c r="S961" s="21"/>
      <c r="T961" s="21"/>
      <c r="U961" s="24"/>
    </row>
    <row r="962" spans="1:21">
      <c r="A962" s="15"/>
      <c r="G962" s="15"/>
      <c r="I962" s="21"/>
      <c r="J962" s="21"/>
      <c r="L962" s="15"/>
      <c r="O962" s="24"/>
      <c r="Q962" s="15"/>
      <c r="S962" s="21"/>
      <c r="T962" s="21"/>
      <c r="U962" s="24"/>
    </row>
    <row r="963" spans="1:21">
      <c r="A963" s="15"/>
      <c r="G963" s="15"/>
      <c r="I963" s="21"/>
      <c r="J963" s="21"/>
      <c r="L963" s="15"/>
      <c r="O963" s="24"/>
      <c r="Q963" s="15"/>
      <c r="S963" s="21"/>
      <c r="T963" s="21"/>
      <c r="U963" s="24"/>
    </row>
    <row r="964" spans="1:21">
      <c r="A964" s="15"/>
      <c r="G964" s="15"/>
      <c r="I964" s="21"/>
      <c r="J964" s="21"/>
      <c r="L964" s="15"/>
      <c r="O964" s="24"/>
      <c r="Q964" s="15"/>
      <c r="S964" s="21"/>
      <c r="T964" s="21"/>
      <c r="U964" s="24"/>
    </row>
    <row r="965" spans="1:21">
      <c r="A965" s="15"/>
      <c r="G965" s="15"/>
      <c r="I965" s="21"/>
      <c r="J965" s="21"/>
      <c r="L965" s="15"/>
      <c r="O965" s="24"/>
      <c r="Q965" s="15"/>
      <c r="S965" s="21"/>
      <c r="T965" s="21"/>
      <c r="U965" s="24"/>
    </row>
    <row r="966" spans="1:21">
      <c r="A966" s="15"/>
      <c r="G966" s="15"/>
      <c r="I966" s="21"/>
      <c r="J966" s="21"/>
      <c r="L966" s="15"/>
      <c r="O966" s="24"/>
      <c r="Q966" s="15"/>
      <c r="S966" s="21"/>
      <c r="T966" s="21"/>
      <c r="U966" s="24"/>
    </row>
    <row r="967" spans="1:21">
      <c r="A967" s="15"/>
      <c r="G967" s="15"/>
      <c r="I967" s="21"/>
      <c r="J967" s="21"/>
      <c r="L967" s="15"/>
      <c r="O967" s="24"/>
      <c r="Q967" s="15"/>
      <c r="S967" s="21"/>
      <c r="T967" s="21"/>
      <c r="U967" s="24"/>
    </row>
    <row r="968" spans="1:21">
      <c r="A968" s="15"/>
      <c r="G968" s="15"/>
      <c r="I968" s="21"/>
      <c r="J968" s="21"/>
      <c r="L968" s="15"/>
      <c r="O968" s="24"/>
      <c r="Q968" s="15"/>
      <c r="S968" s="21"/>
      <c r="T968" s="21"/>
      <c r="U968" s="24"/>
    </row>
    <row r="969" spans="1:21">
      <c r="A969" s="15"/>
      <c r="G969" s="15"/>
      <c r="I969" s="21"/>
      <c r="J969" s="21"/>
      <c r="L969" s="15"/>
      <c r="O969" s="24"/>
      <c r="Q969" s="15"/>
      <c r="S969" s="21"/>
      <c r="T969" s="21"/>
      <c r="U969" s="24"/>
    </row>
    <row r="970" spans="1:21">
      <c r="A970" s="15"/>
      <c r="G970" s="15"/>
      <c r="I970" s="21"/>
      <c r="J970" s="21"/>
      <c r="L970" s="15"/>
      <c r="O970" s="24"/>
      <c r="Q970" s="15"/>
      <c r="S970" s="21"/>
      <c r="T970" s="21"/>
      <c r="U970" s="24"/>
    </row>
    <row r="971" spans="1:21">
      <c r="A971" s="15"/>
      <c r="G971" s="15"/>
      <c r="I971" s="21"/>
      <c r="J971" s="21"/>
      <c r="L971" s="15"/>
      <c r="O971" s="24"/>
      <c r="Q971" s="15"/>
      <c r="S971" s="21"/>
      <c r="T971" s="21"/>
      <c r="U971" s="24"/>
    </row>
    <row r="972" spans="1:21">
      <c r="A972" s="15"/>
      <c r="G972" s="15"/>
      <c r="I972" s="21"/>
      <c r="J972" s="21"/>
      <c r="L972" s="15"/>
      <c r="O972" s="24"/>
      <c r="Q972" s="15"/>
      <c r="S972" s="21"/>
      <c r="T972" s="21"/>
      <c r="U972" s="24"/>
    </row>
    <row r="973" spans="1:21">
      <c r="A973" s="15"/>
      <c r="G973" s="15"/>
      <c r="I973" s="21"/>
      <c r="J973" s="21"/>
      <c r="L973" s="15"/>
      <c r="O973" s="24"/>
      <c r="Q973" s="15"/>
      <c r="S973" s="21"/>
      <c r="T973" s="21"/>
      <c r="U973" s="24"/>
    </row>
    <row r="974" spans="1:21">
      <c r="A974" s="15"/>
      <c r="G974" s="15"/>
      <c r="I974" s="21"/>
      <c r="J974" s="21"/>
      <c r="L974" s="15"/>
      <c r="O974" s="24"/>
      <c r="Q974" s="15"/>
      <c r="S974" s="21"/>
      <c r="T974" s="21"/>
      <c r="U974" s="24"/>
    </row>
    <row r="975" spans="1:21">
      <c r="A975" s="15"/>
      <c r="G975" s="15"/>
      <c r="I975" s="21"/>
      <c r="J975" s="21"/>
      <c r="L975" s="15"/>
      <c r="O975" s="24"/>
      <c r="Q975" s="15"/>
      <c r="S975" s="21"/>
      <c r="T975" s="21"/>
      <c r="U975" s="24"/>
    </row>
    <row r="976" spans="1:21">
      <c r="A976" s="15"/>
      <c r="G976" s="15"/>
      <c r="I976" s="21"/>
      <c r="J976" s="21"/>
      <c r="L976" s="15"/>
      <c r="O976" s="24"/>
      <c r="Q976" s="15"/>
      <c r="S976" s="21"/>
      <c r="T976" s="21"/>
      <c r="U976" s="24"/>
    </row>
    <row r="977" spans="1:21">
      <c r="A977" s="15"/>
      <c r="G977" s="15"/>
      <c r="I977" s="21"/>
      <c r="J977" s="21"/>
      <c r="L977" s="15"/>
      <c r="O977" s="24"/>
      <c r="Q977" s="15"/>
      <c r="S977" s="21"/>
      <c r="T977" s="21"/>
      <c r="U977" s="24"/>
    </row>
    <row r="978" spans="1:21">
      <c r="A978" s="15"/>
      <c r="G978" s="15"/>
      <c r="I978" s="21"/>
      <c r="J978" s="21"/>
      <c r="L978" s="15"/>
      <c r="O978" s="24"/>
      <c r="Q978" s="15"/>
      <c r="S978" s="21"/>
      <c r="T978" s="21"/>
      <c r="U978" s="24"/>
    </row>
    <row r="979" spans="1:21">
      <c r="A979" s="15"/>
      <c r="G979" s="15"/>
      <c r="I979" s="21"/>
      <c r="J979" s="21"/>
      <c r="L979" s="15"/>
      <c r="O979" s="24"/>
      <c r="Q979" s="15"/>
      <c r="S979" s="21"/>
      <c r="T979" s="21"/>
      <c r="U979" s="24"/>
    </row>
    <row r="980" spans="1:21">
      <c r="A980" s="15"/>
      <c r="G980" s="15"/>
      <c r="I980" s="21"/>
      <c r="J980" s="21"/>
      <c r="L980" s="15"/>
      <c r="O980" s="24"/>
      <c r="Q980" s="15"/>
      <c r="S980" s="21"/>
      <c r="T980" s="21"/>
      <c r="U980" s="24"/>
    </row>
    <row r="981" spans="1:21">
      <c r="A981" s="15"/>
      <c r="G981" s="15"/>
      <c r="I981" s="21"/>
      <c r="J981" s="21"/>
      <c r="L981" s="15"/>
      <c r="O981" s="24"/>
      <c r="Q981" s="15"/>
      <c r="S981" s="21"/>
      <c r="T981" s="21"/>
      <c r="U981" s="24"/>
    </row>
    <row r="982" spans="1:21">
      <c r="A982" s="15"/>
      <c r="G982" s="15"/>
      <c r="I982" s="21"/>
      <c r="J982" s="21"/>
      <c r="L982" s="15"/>
      <c r="O982" s="24"/>
      <c r="Q982" s="15"/>
      <c r="S982" s="21"/>
      <c r="T982" s="21"/>
      <c r="U982" s="24"/>
    </row>
    <row r="983" spans="1:21">
      <c r="A983" s="15"/>
      <c r="G983" s="15"/>
      <c r="I983" s="21"/>
      <c r="J983" s="21"/>
      <c r="L983" s="15"/>
      <c r="O983" s="24"/>
      <c r="Q983" s="15"/>
      <c r="S983" s="21"/>
      <c r="T983" s="21"/>
      <c r="U983" s="24"/>
    </row>
    <row r="984" spans="1:21">
      <c r="A984" s="15"/>
      <c r="G984" s="15"/>
      <c r="I984" s="21"/>
      <c r="J984" s="21"/>
      <c r="L984" s="15"/>
      <c r="O984" s="24"/>
      <c r="Q984" s="15"/>
      <c r="S984" s="21"/>
      <c r="T984" s="21"/>
      <c r="U984" s="24"/>
    </row>
    <row r="985" spans="1:21">
      <c r="A985" s="15"/>
      <c r="G985" s="15"/>
      <c r="I985" s="21"/>
      <c r="J985" s="21"/>
      <c r="L985" s="15"/>
      <c r="O985" s="24"/>
      <c r="Q985" s="15"/>
      <c r="S985" s="21"/>
      <c r="T985" s="21"/>
      <c r="U985" s="24"/>
    </row>
    <row r="986" spans="1:21">
      <c r="A986" s="15"/>
      <c r="G986" s="15"/>
      <c r="I986" s="21"/>
      <c r="J986" s="21"/>
      <c r="L986" s="15"/>
      <c r="O986" s="24"/>
      <c r="Q986" s="15"/>
      <c r="S986" s="21"/>
      <c r="T986" s="21"/>
      <c r="U986" s="24"/>
    </row>
    <row r="987" spans="1:21">
      <c r="A987" s="15"/>
      <c r="G987" s="15"/>
      <c r="I987" s="21"/>
      <c r="J987" s="21"/>
      <c r="L987" s="15"/>
      <c r="O987" s="24"/>
      <c r="Q987" s="15"/>
      <c r="S987" s="21"/>
      <c r="T987" s="21"/>
      <c r="U987" s="24"/>
    </row>
    <row r="988" spans="1:21">
      <c r="A988" s="15"/>
      <c r="G988" s="15"/>
      <c r="I988" s="21"/>
      <c r="J988" s="21"/>
      <c r="L988" s="15"/>
      <c r="O988" s="24"/>
      <c r="Q988" s="15"/>
      <c r="S988" s="21"/>
      <c r="T988" s="21"/>
      <c r="U988" s="24"/>
    </row>
    <row r="989" spans="1:21">
      <c r="A989" s="15"/>
      <c r="G989" s="15"/>
      <c r="I989" s="21"/>
      <c r="J989" s="21"/>
      <c r="L989" s="15"/>
      <c r="O989" s="24"/>
      <c r="Q989" s="15"/>
      <c r="S989" s="21"/>
      <c r="T989" s="21"/>
      <c r="U989" s="24"/>
    </row>
    <row r="990" spans="1:21">
      <c r="A990" s="15"/>
      <c r="G990" s="15"/>
      <c r="I990" s="21"/>
      <c r="J990" s="21"/>
      <c r="L990" s="15"/>
      <c r="O990" s="24"/>
      <c r="Q990" s="15"/>
      <c r="S990" s="21"/>
      <c r="T990" s="21"/>
      <c r="U990" s="24"/>
    </row>
    <row r="991" spans="1:21">
      <c r="A991" s="15"/>
      <c r="G991" s="15"/>
      <c r="I991" s="21"/>
      <c r="J991" s="21"/>
      <c r="L991" s="15"/>
      <c r="O991" s="24"/>
      <c r="Q991" s="15"/>
      <c r="S991" s="21"/>
      <c r="T991" s="21"/>
      <c r="U991" s="24"/>
    </row>
    <row r="992" spans="1:21">
      <c r="A992" s="15"/>
      <c r="G992" s="15"/>
      <c r="I992" s="21"/>
      <c r="J992" s="21"/>
      <c r="L992" s="15"/>
      <c r="O992" s="24"/>
      <c r="Q992" s="15"/>
      <c r="S992" s="21"/>
      <c r="T992" s="21"/>
      <c r="U992" s="24"/>
    </row>
    <row r="993" spans="1:21">
      <c r="A993" s="15"/>
      <c r="G993" s="15"/>
      <c r="I993" s="21"/>
      <c r="J993" s="21"/>
      <c r="L993" s="15"/>
      <c r="O993" s="24"/>
      <c r="Q993" s="15"/>
      <c r="S993" s="21"/>
      <c r="T993" s="21"/>
      <c r="U993" s="24"/>
    </row>
    <row r="994" spans="1:21">
      <c r="A994" s="15"/>
      <c r="G994" s="15"/>
      <c r="I994" s="21"/>
      <c r="J994" s="21"/>
      <c r="L994" s="15"/>
      <c r="O994" s="24"/>
      <c r="Q994" s="15"/>
      <c r="S994" s="21"/>
      <c r="T994" s="21"/>
      <c r="U994" s="24"/>
    </row>
    <row r="995" spans="1:21">
      <c r="A995" s="15"/>
      <c r="G995" s="15"/>
      <c r="I995" s="21"/>
      <c r="J995" s="21"/>
      <c r="L995" s="15"/>
      <c r="O995" s="24"/>
      <c r="Q995" s="15"/>
      <c r="S995" s="21"/>
      <c r="T995" s="21"/>
      <c r="U995" s="24"/>
    </row>
    <row r="996" spans="1:21">
      <c r="A996" s="15"/>
      <c r="G996" s="15"/>
      <c r="I996" s="21"/>
      <c r="J996" s="21"/>
      <c r="L996" s="15"/>
      <c r="O996" s="24"/>
      <c r="Q996" s="15"/>
      <c r="S996" s="21"/>
      <c r="T996" s="21"/>
      <c r="U996" s="24"/>
    </row>
  </sheetData>
  <mergeCells count="5">
    <mergeCell ref="A1:F1"/>
    <mergeCell ref="G1:K1"/>
    <mergeCell ref="L1:P1"/>
    <mergeCell ref="Q1:V1"/>
    <mergeCell ref="W1:Y1"/>
  </mergeCells>
  <dataValidations count="2">
    <dataValidation type="list" sqref="B3:B996">
      <formula1>"Голосіївський,Дарницький,Деснянський,Дніпровський,Оболонський,Печерський,Подільський,Святошинський,Солом’янський,Шевченківський"</formula1>
    </dataValidation>
    <dataValidation type="list" sqref="W3:W996">
      <formula1>"Так,Ні"</formula1>
    </dataValidation>
  </dataValidations>
  <pageMargins left="0.70866141732283472" right="0.70866141732283472" top="0.74803149606299213" bottom="0.74803149606299213" header="0.31496062992125984" footer="0.31496062992125984"/>
  <pageSetup paperSize="9" scale="3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/>
  </sheetViews>
  <sheetFormatPr defaultRowHeight="14.25"/>
  <cols>
    <col min="1" max="1" width="48" customWidth="1"/>
    <col min="2" max="2" width="18" customWidth="1"/>
    <col min="3" max="3" width="3" customWidth="1"/>
    <col min="4" max="9" width="18" customWidth="1"/>
    <col min="10" max="10" width="20" customWidth="1"/>
  </cols>
  <sheetData>
    <row r="1" spans="1:10" ht="30" customHeight="1">
      <c r="A1" s="43" t="s">
        <v>35</v>
      </c>
      <c r="B1" s="43"/>
      <c r="C1" s="43"/>
      <c r="D1" s="43"/>
      <c r="E1" s="43"/>
      <c r="F1" s="43"/>
      <c r="G1" s="43"/>
    </row>
    <row r="3" spans="1:10" ht="51.95" customHeight="1">
      <c r="A3" s="2" t="s">
        <v>36</v>
      </c>
      <c r="B3" s="4" t="s">
        <v>37</v>
      </c>
      <c r="D3" s="2" t="s">
        <v>7</v>
      </c>
      <c r="E3" s="3" t="s">
        <v>38</v>
      </c>
      <c r="F3" s="3" t="s">
        <v>39</v>
      </c>
      <c r="G3" s="3" t="s">
        <v>14</v>
      </c>
      <c r="H3" s="3" t="s">
        <v>15</v>
      </c>
      <c r="I3" s="3" t="s">
        <v>40</v>
      </c>
      <c r="J3" s="4" t="s">
        <v>41</v>
      </c>
    </row>
    <row r="4" spans="1:10">
      <c r="A4" s="25" t="s">
        <v>38</v>
      </c>
      <c r="B4" s="28">
        <f>COUNTIF(Форма!C3:C996,"&lt;&gt;")</f>
        <v>62</v>
      </c>
      <c r="D4" s="5" t="s">
        <v>42</v>
      </c>
      <c r="E4" s="31">
        <f>COUNTIFS(Форма!B3:B996,D4,Форма!C3:C996,"&lt;&gt;")</f>
        <v>0</v>
      </c>
      <c r="F4" s="31">
        <f>SUMIF(Форма!B3:B996,D4,Форма!G3:G996)</f>
        <v>0</v>
      </c>
      <c r="G4" s="31">
        <f>SUMIF(Форма!B3:B996,D4,Форма!I3:I996)</f>
        <v>0</v>
      </c>
      <c r="H4" s="31">
        <f>SUMIF(Форма!B3:B996,D4,Форма!J3:J996)</f>
        <v>0</v>
      </c>
      <c r="I4" s="31">
        <f>SUMIF(Форма!B3:B996,D4,Форма!L3:L996)</f>
        <v>0</v>
      </c>
      <c r="J4" s="28">
        <f>SUMIF(Форма!B3:B996,D4,Форма!Q3:Q996)</f>
        <v>0</v>
      </c>
    </row>
    <row r="5" spans="1:10">
      <c r="A5" s="26" t="s">
        <v>12</v>
      </c>
      <c r="B5" s="29">
        <f>SUM(Форма!G3:G996)</f>
        <v>62</v>
      </c>
      <c r="D5" s="6" t="s">
        <v>43</v>
      </c>
      <c r="E5" s="22">
        <f>COUNTIFS(Форма!B3:B996,D5,Форма!C3:C996,"&lt;&gt;")</f>
        <v>0</v>
      </c>
      <c r="F5" s="22">
        <f>SUMIF(Форма!B3:B996,D5,Форма!G3:G996)</f>
        <v>0</v>
      </c>
      <c r="G5" s="22">
        <f>SUMIF(Форма!B3:B996,D5,Форма!I3:I996)</f>
        <v>0</v>
      </c>
      <c r="H5" s="22">
        <f>SUMIF(Форма!B3:B996,D5,Форма!J3:J996)</f>
        <v>0</v>
      </c>
      <c r="I5" s="22">
        <f>SUMIF(Форма!B3:B996,D5,Форма!L3:L996)</f>
        <v>0</v>
      </c>
      <c r="J5" s="29">
        <f>SUMIF(Форма!B3:B996,D5,Форма!Q3:Q996)</f>
        <v>0</v>
      </c>
    </row>
    <row r="6" spans="1:10">
      <c r="A6" s="26" t="s">
        <v>44</v>
      </c>
      <c r="B6" s="29">
        <f>SUM(Форма!I3:I996)</f>
        <v>11970</v>
      </c>
      <c r="D6" s="6" t="s">
        <v>45</v>
      </c>
      <c r="E6" s="22">
        <f>COUNTIFS(Форма!B3:B996,D6,Форма!C3:C996,"&lt;&gt;")</f>
        <v>0</v>
      </c>
      <c r="F6" s="22">
        <f>SUMIF(Форма!B3:B996,D6,Форма!G3:G996)</f>
        <v>0</v>
      </c>
      <c r="G6" s="22">
        <f>SUMIF(Форма!B3:B996,D6,Форма!I3:I996)</f>
        <v>0</v>
      </c>
      <c r="H6" s="22">
        <f>SUMIF(Форма!B3:B996,D6,Форма!J3:J996)</f>
        <v>0</v>
      </c>
      <c r="I6" s="22">
        <f>SUMIF(Форма!B3:B996,D6,Форма!L3:L996)</f>
        <v>0</v>
      </c>
      <c r="J6" s="29">
        <f>SUMIF(Форма!B3:B996,D6,Форма!Q3:Q996)</f>
        <v>0</v>
      </c>
    </row>
    <row r="7" spans="1:10">
      <c r="A7" s="26" t="s">
        <v>46</v>
      </c>
      <c r="B7" s="29">
        <f>SUM(Форма!J3:J996)</f>
        <v>19904</v>
      </c>
      <c r="D7" s="6" t="s">
        <v>47</v>
      </c>
      <c r="E7" s="22">
        <f>COUNTIFS(Форма!B3:B996,D7,Форма!C3:C996,"&lt;&gt;")</f>
        <v>0</v>
      </c>
      <c r="F7" s="22">
        <f>SUMIF(Форма!B3:B996,D7,Форма!G3:G996)</f>
        <v>0</v>
      </c>
      <c r="G7" s="22">
        <f>SUMIF(Форма!B3:B996,D7,Форма!I3:I996)</f>
        <v>0</v>
      </c>
      <c r="H7" s="22">
        <f>SUMIF(Форма!B3:B996,D7,Форма!J3:J996)</f>
        <v>0</v>
      </c>
      <c r="I7" s="22">
        <f>SUMIF(Форма!B3:B996,D7,Форма!L3:L996)</f>
        <v>0</v>
      </c>
      <c r="J7" s="29">
        <f>SUMIF(Форма!B3:B996,D7,Форма!Q3:Q996)</f>
        <v>0</v>
      </c>
    </row>
    <row r="8" spans="1:10">
      <c r="A8" s="26" t="s">
        <v>48</v>
      </c>
      <c r="B8" s="29">
        <f>SUM(Форма!L3:L996)</f>
        <v>62</v>
      </c>
      <c r="D8" s="6" t="s">
        <v>49</v>
      </c>
      <c r="E8" s="22">
        <f>COUNTIFS(Форма!B3:B996,D8,Форма!C3:C996,"&lt;&gt;")</f>
        <v>0</v>
      </c>
      <c r="F8" s="22">
        <f>SUMIF(Форма!B3:B996,D8,Форма!G3:G996)</f>
        <v>0</v>
      </c>
      <c r="G8" s="22">
        <f>SUMIF(Форма!B3:B996,D8,Форма!I3:I996)</f>
        <v>0</v>
      </c>
      <c r="H8" s="22">
        <f>SUMIF(Форма!B3:B996,D8,Форма!J3:J996)</f>
        <v>0</v>
      </c>
      <c r="I8" s="22">
        <f>SUMIF(Форма!B3:B996,D8,Форма!L3:L996)</f>
        <v>0</v>
      </c>
      <c r="J8" s="29">
        <f>SUMIF(Форма!B3:B996,D8,Форма!Q3:Q996)</f>
        <v>0</v>
      </c>
    </row>
    <row r="9" spans="1:10">
      <c r="A9" s="26" t="s">
        <v>50</v>
      </c>
      <c r="B9" s="29">
        <f>SUM(Форма!Q3:Q996)</f>
        <v>0</v>
      </c>
      <c r="D9" s="6" t="s">
        <v>51</v>
      </c>
      <c r="E9" s="22">
        <f>COUNTIFS(Форма!B3:B996,D9,Форма!C3:C996,"&lt;&gt;")</f>
        <v>0</v>
      </c>
      <c r="F9" s="22">
        <f>SUMIF(Форма!B3:B996,D9,Форма!G3:G996)</f>
        <v>0</v>
      </c>
      <c r="G9" s="22">
        <f>SUMIF(Форма!B3:B996,D9,Форма!I3:I996)</f>
        <v>0</v>
      </c>
      <c r="H9" s="22">
        <f>SUMIF(Форма!B3:B996,D9,Форма!J3:J996)</f>
        <v>0</v>
      </c>
      <c r="I9" s="22">
        <f>SUMIF(Форма!B3:B996,D9,Форма!L3:L996)</f>
        <v>0</v>
      </c>
      <c r="J9" s="29">
        <f>SUMIF(Форма!B3:B996,D9,Форма!Q3:Q996)</f>
        <v>0</v>
      </c>
    </row>
    <row r="10" spans="1:10" ht="25.5">
      <c r="A10" s="27" t="s">
        <v>52</v>
      </c>
      <c r="B10" s="30">
        <f>COUNTIF(Форма!W3:W996,"Так")</f>
        <v>0</v>
      </c>
      <c r="D10" s="6" t="s">
        <v>53</v>
      </c>
      <c r="E10" s="22">
        <f>COUNTIFS(Форма!B3:B996,D10,Форма!C3:C996,"&lt;&gt;")</f>
        <v>0</v>
      </c>
      <c r="F10" s="22">
        <f>SUMIF(Форма!B3:B996,D10,Форма!G3:G996)</f>
        <v>0</v>
      </c>
      <c r="G10" s="22">
        <f>SUMIF(Форма!B3:B996,D10,Форма!I3:I996)</f>
        <v>0</v>
      </c>
      <c r="H10" s="22">
        <f>SUMIF(Форма!B3:B996,D10,Форма!J3:J996)</f>
        <v>0</v>
      </c>
      <c r="I10" s="22">
        <f>SUMIF(Форма!B3:B996,D10,Форма!L3:L996)</f>
        <v>0</v>
      </c>
      <c r="J10" s="29">
        <f>SUMIF(Форма!B3:B996,D10,Форма!Q3:Q996)</f>
        <v>0</v>
      </c>
    </row>
    <row r="11" spans="1:10">
      <c r="D11" s="6" t="s">
        <v>54</v>
      </c>
      <c r="E11" s="22">
        <f>COUNTIFS(Форма!B3:B996,D11,Форма!C3:C996,"&lt;&gt;")</f>
        <v>62</v>
      </c>
      <c r="F11" s="22">
        <f>SUMIF(Форма!B3:B996,D11,Форма!G3:G996)</f>
        <v>62</v>
      </c>
      <c r="G11" s="22">
        <f>SUMIF(Форма!B3:B996,D11,Форма!I3:I996)</f>
        <v>11970</v>
      </c>
      <c r="H11" s="22">
        <f>SUMIF(Форма!B3:B996,D11,Форма!J3:J996)</f>
        <v>19904</v>
      </c>
      <c r="I11" s="22">
        <f>SUMIF(Форма!B3:B996,D11,Форма!L3:L996)</f>
        <v>62</v>
      </c>
      <c r="J11" s="29">
        <f>SUMIF(Форма!B3:B996,D11,Форма!Q3:Q996)</f>
        <v>0</v>
      </c>
    </row>
    <row r="12" spans="1:10">
      <c r="D12" s="6" t="s">
        <v>55</v>
      </c>
      <c r="E12" s="22">
        <f>COUNTIFS(Форма!B3:B996,D12,Форма!C3:C996,"&lt;&gt;")</f>
        <v>0</v>
      </c>
      <c r="F12" s="22">
        <f>SUMIF(Форма!B3:B996,D12,Форма!G3:G996)</f>
        <v>0</v>
      </c>
      <c r="G12" s="22">
        <f>SUMIF(Форма!B3:B996,D12,Форма!I3:I996)</f>
        <v>0</v>
      </c>
      <c r="H12" s="22">
        <f>SUMIF(Форма!B3:B996,D12,Форма!J3:J996)</f>
        <v>0</v>
      </c>
      <c r="I12" s="22">
        <f>SUMIF(Форма!B3:B996,D12,Форма!L3:L996)</f>
        <v>0</v>
      </c>
      <c r="J12" s="29">
        <f>SUMIF(Форма!B3:B996,D12,Форма!Q3:Q996)</f>
        <v>0</v>
      </c>
    </row>
    <row r="13" spans="1:10">
      <c r="D13" s="9" t="s">
        <v>30</v>
      </c>
      <c r="E13" s="23">
        <f>COUNTIFS(Форма!B3:B996,D13,Форма!C3:C996,"&lt;&gt;")</f>
        <v>0</v>
      </c>
      <c r="F13" s="23">
        <f>SUMIF(Форма!B3:B996,D13,Форма!G3:G996)</f>
        <v>0</v>
      </c>
      <c r="G13" s="23">
        <f>SUMIF(Форма!B3:B996,D13,Форма!I3:I996)</f>
        <v>0</v>
      </c>
      <c r="H13" s="23">
        <f>SUMIF(Форма!B3:B996,D13,Форма!J3:J996)</f>
        <v>0</v>
      </c>
      <c r="I13" s="23">
        <f>SUMIF(Форма!B3:B996,D13,Форма!L3:L996)</f>
        <v>0</v>
      </c>
      <c r="J13" s="30">
        <f>SUMIF(Форма!B3:B996,D13,Форма!Q3:Q996)</f>
        <v>0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Форма</vt:lpstr>
      <vt:lpstr>Зведення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Пикулик</dc:creator>
  <cp:lastModifiedBy>1</cp:lastModifiedBy>
  <cp:lastPrinted>2026-09-25T13:10:28Z</cp:lastPrinted>
  <dcterms:created xsi:type="dcterms:W3CDTF">2026-08-27T10:57:22Z</dcterms:created>
  <dcterms:modified xsi:type="dcterms:W3CDTF">2026-09-25T13:12:31Z</dcterms:modified>
</cp:coreProperties>
</file>